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F9B678F-FDF9-4695-B520-5A17AC46976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Časový program 2024" sheetId="18" r:id="rId1"/>
    <sheet name="Časový program 2024 pracovní" sheetId="16" state="hidden" r:id="rId2"/>
    <sheet name="Entry" sheetId="17" state="hidden" r:id="rId3"/>
    <sheet name="Časový program 2024 (2)" sheetId="15" state="hidden" r:id="rId4"/>
    <sheet name="Zajistit" sheetId="12" state="hidden" r:id="rId5"/>
    <sheet name="Pořadatelé" sheetId="11" state="hidden" r:id="rId6"/>
    <sheet name="Časový program" sheetId="1" state="hidden" r:id="rId7"/>
    <sheet name="Rozpočet" sheetId="2" state="hidden" r:id="rId8"/>
    <sheet name="List1" sheetId="13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2" l="1"/>
  <c r="B47" i="2"/>
  <c r="B46" i="2"/>
  <c r="B15" i="2"/>
  <c r="B7" i="2"/>
  <c r="F28" i="2"/>
  <c r="D27" i="2"/>
  <c r="F27" i="2" s="1"/>
  <c r="D26" i="2"/>
  <c r="F26" i="2" s="1"/>
  <c r="D25" i="2"/>
  <c r="F25" i="2" s="1"/>
  <c r="D24" i="2"/>
  <c r="F24" i="2" s="1"/>
  <c r="D23" i="2"/>
  <c r="F23" i="2" s="1"/>
  <c r="D22" i="2"/>
  <c r="F22" i="2" s="1"/>
  <c r="D21" i="2"/>
  <c r="F21" i="2" s="1"/>
  <c r="D20" i="2"/>
  <c r="F20" i="2" s="1"/>
  <c r="M16" i="2"/>
  <c r="L15" i="2"/>
  <c r="K15" i="2"/>
  <c r="J15" i="2"/>
  <c r="I15" i="2"/>
  <c r="G15" i="2"/>
  <c r="F15" i="2"/>
  <c r="E15" i="2"/>
  <c r="D15" i="2"/>
  <c r="M8" i="2"/>
  <c r="L7" i="2"/>
  <c r="K7" i="2"/>
  <c r="J7" i="2"/>
  <c r="I7" i="2"/>
  <c r="G7" i="2"/>
  <c r="F7" i="2"/>
  <c r="E7" i="2"/>
  <c r="D7" i="2"/>
  <c r="M7" i="2" l="1"/>
  <c r="M9" i="2" s="1"/>
  <c r="M15" i="2"/>
  <c r="M17" i="2" s="1"/>
  <c r="F29" i="2"/>
  <c r="M21" i="2" l="1"/>
  <c r="M23" i="2"/>
</calcChain>
</file>

<file path=xl/sharedStrings.xml><?xml version="1.0" encoding="utf-8"?>
<sst xmlns="http://schemas.openxmlformats.org/spreadsheetml/2006/main" count="896" uniqueCount="243">
  <si>
    <t>Diplomy</t>
  </si>
  <si>
    <t>posunout časák</t>
  </si>
  <si>
    <t>Ceny</t>
  </si>
  <si>
    <t>výplatnice rozhodčí</t>
  </si>
  <si>
    <t>výplatnice pořadatelé</t>
  </si>
  <si>
    <t>Vysílačky</t>
  </si>
  <si>
    <t>mikrofony pipravit</t>
  </si>
  <si>
    <t>Hudbu</t>
  </si>
  <si>
    <t>otevřít záovdní sklad</t>
  </si>
  <si>
    <t>rekordy</t>
  </si>
  <si>
    <t>startovky udělat</t>
  </si>
  <si>
    <t>stany</t>
  </si>
  <si>
    <t>lavičky</t>
  </si>
  <si>
    <t>Sobota</t>
  </si>
  <si>
    <t>Očekáváné počty</t>
  </si>
  <si>
    <t>VZ</t>
  </si>
  <si>
    <t>Desetiboj</t>
  </si>
  <si>
    <t>Devítiboj</t>
  </si>
  <si>
    <t>Sedmiboj</t>
  </si>
  <si>
    <t>individuální starty</t>
  </si>
  <si>
    <t>muži</t>
  </si>
  <si>
    <t>junioři</t>
  </si>
  <si>
    <t>dorostenci</t>
  </si>
  <si>
    <t>žáci</t>
  </si>
  <si>
    <t>ženy</t>
  </si>
  <si>
    <t>juniorky</t>
  </si>
  <si>
    <t>dorostenky</t>
  </si>
  <si>
    <t>žákyně</t>
  </si>
  <si>
    <t>1. Pomocník st.</t>
  </si>
  <si>
    <t>ředitel</t>
  </si>
  <si>
    <t>Koutník</t>
  </si>
  <si>
    <t>100 m</t>
  </si>
  <si>
    <t>zdravotník</t>
  </si>
  <si>
    <t>Feherová</t>
  </si>
  <si>
    <t>100 m M</t>
  </si>
  <si>
    <t>kancelář</t>
  </si>
  <si>
    <t>Ondrková, Feher</t>
  </si>
  <si>
    <t>100 m Ž</t>
  </si>
  <si>
    <t>hlasatel</t>
  </si>
  <si>
    <t xml:space="preserve">Ondrková </t>
  </si>
  <si>
    <t>Jan Zuzánek</t>
  </si>
  <si>
    <t>dálka A</t>
  </si>
  <si>
    <t>plocha</t>
  </si>
  <si>
    <t>Fischer</t>
  </si>
  <si>
    <t>Veronika Hauserová</t>
  </si>
  <si>
    <t>Jan Šafránek</t>
  </si>
  <si>
    <t>Leontýna Vacková</t>
  </si>
  <si>
    <t>100 m př.</t>
  </si>
  <si>
    <t>startovné</t>
  </si>
  <si>
    <t>Koděrová Ingrid</t>
  </si>
  <si>
    <t>Gábi Popiolková</t>
  </si>
  <si>
    <t>Adriana Koděrová</t>
  </si>
  <si>
    <t>kamera</t>
  </si>
  <si>
    <t>Hrdina</t>
  </si>
  <si>
    <t>Majda Veltruská</t>
  </si>
  <si>
    <t>Míša Lipárová</t>
  </si>
  <si>
    <t>výška G</t>
  </si>
  <si>
    <t>100 m př. DKY</t>
  </si>
  <si>
    <t>disk L</t>
  </si>
  <si>
    <t>Amálie Johnová</t>
  </si>
  <si>
    <t>100 m př. Ž, JKY</t>
  </si>
  <si>
    <t>koule</t>
  </si>
  <si>
    <t>Pavel Kordík</t>
  </si>
  <si>
    <t>Ulbrichová Lucie</t>
  </si>
  <si>
    <t>výška H</t>
  </si>
  <si>
    <t>110 m př. DCI</t>
  </si>
  <si>
    <t>Michal Urban</t>
  </si>
  <si>
    <t>Tonda Kučera</t>
  </si>
  <si>
    <t>Mrázová Julie</t>
  </si>
  <si>
    <t>Bára Stárková</t>
  </si>
  <si>
    <t>110 mpř. JŘI</t>
  </si>
  <si>
    <t>Kyselicová Ema</t>
  </si>
  <si>
    <t>Míša Lipárová,</t>
  </si>
  <si>
    <t>Markéta Fojtíková</t>
  </si>
  <si>
    <t>Lucka Kubíková</t>
  </si>
  <si>
    <t>110 mpř. M</t>
  </si>
  <si>
    <t>Hegerová Vanda</t>
  </si>
  <si>
    <t>Kristýna Hrušková</t>
  </si>
  <si>
    <t>tyč</t>
  </si>
  <si>
    <t>400 m Ž</t>
  </si>
  <si>
    <t>400 m M</t>
  </si>
  <si>
    <t>200 m Ž</t>
  </si>
  <si>
    <t>200 m M</t>
  </si>
  <si>
    <t>výška G/H</t>
  </si>
  <si>
    <t>400 m</t>
  </si>
  <si>
    <t>oštěp G</t>
  </si>
  <si>
    <t>200 m</t>
  </si>
  <si>
    <t>Neděle</t>
  </si>
  <si>
    <t>Marešová</t>
  </si>
  <si>
    <t>Hrdličková</t>
  </si>
  <si>
    <t>Ullíková</t>
  </si>
  <si>
    <t>Ondrková</t>
  </si>
  <si>
    <t>Hrdina, Stewart</t>
  </si>
  <si>
    <t>110 m př.</t>
  </si>
  <si>
    <t>60m</t>
  </si>
  <si>
    <t>dálka B</t>
  </si>
  <si>
    <t>oštěp A</t>
  </si>
  <si>
    <t>800m</t>
  </si>
  <si>
    <t>800 m Ž</t>
  </si>
  <si>
    <t>800 m M</t>
  </si>
  <si>
    <t>Vyhlášení</t>
  </si>
  <si>
    <t>oštěp L</t>
  </si>
  <si>
    <t>1000m</t>
  </si>
  <si>
    <t>1500m</t>
  </si>
  <si>
    <r>
      <t xml:space="preserve">Hodnocení vícebojů a dosažených výkonů po závodě v Bistru na Dvoustovce </t>
    </r>
    <r>
      <rPr>
        <sz val="11"/>
        <color theme="1"/>
        <rFont val="Calibri"/>
        <family val="2"/>
        <charset val="238"/>
        <scheme val="minor"/>
      </rPr>
      <t>- pro závodníky, doprovod, diváky i pořadatele.</t>
    </r>
  </si>
  <si>
    <t>Stewartová</t>
  </si>
  <si>
    <t>Kordíková?</t>
  </si>
  <si>
    <t>technický ředitel</t>
  </si>
  <si>
    <t>výběr startovného</t>
  </si>
  <si>
    <t>Počty přihlášených</t>
  </si>
  <si>
    <t>Rozpočet</t>
  </si>
  <si>
    <t>Individuální</t>
  </si>
  <si>
    <t>Víceboje</t>
  </si>
  <si>
    <t>varianta 1</t>
  </si>
  <si>
    <t>počet startujících</t>
  </si>
  <si>
    <t>z toho SP4</t>
  </si>
  <si>
    <t>příjem startovné</t>
  </si>
  <si>
    <t>PAS podpora</t>
  </si>
  <si>
    <t>varianta 2</t>
  </si>
  <si>
    <t xml:space="preserve">příjem startovné </t>
  </si>
  <si>
    <t>Náklady</t>
  </si>
  <si>
    <t>N</t>
  </si>
  <si>
    <t>Celkem hodin</t>
  </si>
  <si>
    <t>Celkem jednotek</t>
  </si>
  <si>
    <t>jednotková cena</t>
  </si>
  <si>
    <t>Celkem náklad</t>
  </si>
  <si>
    <t>Souhrnně</t>
  </si>
  <si>
    <t>Celkem pořadatel 1,3</t>
  </si>
  <si>
    <t>kancl</t>
  </si>
  <si>
    <t>Celkem pořadatelů plocha sobota</t>
  </si>
  <si>
    <t>Var. 1</t>
  </si>
  <si>
    <t>Celkem pořadatelů plocha něděle</t>
  </si>
  <si>
    <t>Pořadatelů kancl sobota</t>
  </si>
  <si>
    <t>spojka</t>
  </si>
  <si>
    <t>Var 2</t>
  </si>
  <si>
    <t>Pořadatelů kancl neděle</t>
  </si>
  <si>
    <t>Celkem rozhodčí sobota</t>
  </si>
  <si>
    <t>Celkem rozhodčí neděle</t>
  </si>
  <si>
    <t>Hlavní rozhodčí</t>
  </si>
  <si>
    <t>Stadion pronájem</t>
  </si>
  <si>
    <t>Celkem</t>
  </si>
  <si>
    <t>Faktury</t>
  </si>
  <si>
    <t>Základní výšky</t>
  </si>
  <si>
    <t>výška</t>
  </si>
  <si>
    <t>ŽKY</t>
  </si>
  <si>
    <t>DKY</t>
  </si>
  <si>
    <t>JKY-Ž</t>
  </si>
  <si>
    <t>ŽCI</t>
  </si>
  <si>
    <t>DCI</t>
  </si>
  <si>
    <t>JŘI - M</t>
  </si>
  <si>
    <t>překy</t>
  </si>
  <si>
    <t>Zuzánek</t>
  </si>
  <si>
    <t>Popiolková</t>
  </si>
  <si>
    <t>Koděrová I</t>
  </si>
  <si>
    <t>Johnová</t>
  </si>
  <si>
    <t>Kulhánek</t>
  </si>
  <si>
    <t>Kordík P</t>
  </si>
  <si>
    <t>Šafránek</t>
  </si>
  <si>
    <t>Zelenka</t>
  </si>
  <si>
    <t>Lipárová</t>
  </si>
  <si>
    <t>Vacková</t>
  </si>
  <si>
    <t>Hrušková</t>
  </si>
  <si>
    <t>Stárková</t>
  </si>
  <si>
    <t>Kordík</t>
  </si>
  <si>
    <t>Kučera</t>
  </si>
  <si>
    <t>Kyselicová</t>
  </si>
  <si>
    <t>Kubíková</t>
  </si>
  <si>
    <t>Veltruská</t>
  </si>
  <si>
    <t>Fojtíková</t>
  </si>
  <si>
    <t>Hegerová</t>
  </si>
  <si>
    <t>Ulbrichová</t>
  </si>
  <si>
    <t>Výplata rozhodčí den 1</t>
  </si>
  <si>
    <t>Výplata rozhodčí den 2</t>
  </si>
  <si>
    <t>Startovné vybráno</t>
  </si>
  <si>
    <t>Radotín</t>
  </si>
  <si>
    <t>Jeseniova</t>
  </si>
  <si>
    <t>Kotlářka</t>
  </si>
  <si>
    <t>Stodůlky</t>
  </si>
  <si>
    <t>Pořadatelé hodiny</t>
  </si>
  <si>
    <t>Odevzdáno do kasy</t>
  </si>
  <si>
    <t>Příjem</t>
  </si>
  <si>
    <t>Výdej</t>
  </si>
  <si>
    <t>Stadion a režie?</t>
  </si>
  <si>
    <t>Celkem příjem</t>
  </si>
  <si>
    <t>Celkem výdej</t>
  </si>
  <si>
    <t xml:space="preserve">PAS </t>
  </si>
  <si>
    <t>nezapočteno, hrazeno JK</t>
  </si>
  <si>
    <t>dálka A/B</t>
  </si>
  <si>
    <t>150 m</t>
  </si>
  <si>
    <t>oštěp H</t>
  </si>
  <si>
    <t>oštěp H/L</t>
  </si>
  <si>
    <t>technický del.</t>
  </si>
  <si>
    <t>Přebor Prahy ve vícebojích 4.5.-5.5.2024 (Děkanka)</t>
  </si>
  <si>
    <t>;</t>
  </si>
  <si>
    <t>Martin Smetana</t>
  </si>
  <si>
    <t>Fráňa</t>
  </si>
  <si>
    <t>Máta</t>
  </si>
  <si>
    <t>sobota</t>
  </si>
  <si>
    <t>neděle</t>
  </si>
  <si>
    <t>Fehy</t>
  </si>
  <si>
    <t>D2</t>
  </si>
  <si>
    <t>D3</t>
  </si>
  <si>
    <t>D4</t>
  </si>
  <si>
    <t>Ž1</t>
  </si>
  <si>
    <t>Ž2</t>
  </si>
  <si>
    <t>Ž3</t>
  </si>
  <si>
    <t>V8</t>
  </si>
  <si>
    <t>V9</t>
  </si>
  <si>
    <t>Ž5</t>
  </si>
  <si>
    <t>Ž6</t>
  </si>
  <si>
    <t>Ž7</t>
  </si>
  <si>
    <t>Př10</t>
  </si>
  <si>
    <t>Př11</t>
  </si>
  <si>
    <t>Př12</t>
  </si>
  <si>
    <t>Př 13</t>
  </si>
  <si>
    <t>P1</t>
  </si>
  <si>
    <t>K14</t>
  </si>
  <si>
    <t>K15</t>
  </si>
  <si>
    <t>body zajímavosti</t>
  </si>
  <si>
    <t>2016: MSJ-10boj/19.; 2017: MEJ-10boj/10.; 2019: ME22-10boj/DNF; 2023: HME-7boj/6.; 2024: HMS-7boj/9.</t>
  </si>
  <si>
    <t>Kopecký Ondra</t>
  </si>
  <si>
    <t>PB</t>
  </si>
  <si>
    <t>8310 			Praha - Eden	05.06.2022</t>
  </si>
  <si>
    <t>2015: EYOF-dálka/12.; 2016: ME17-dálka/8., trojskok/Q-NM; 2023: Univ.-10boj/1.; 2024: HMS-7boj/6.</t>
  </si>
  <si>
    <t>Vílém Stráský</t>
  </si>
  <si>
    <t>odchovanec Pardubické atletiky, trenéra Pavla Čecháka</t>
  </si>
  <si>
    <t>trenér</t>
  </si>
  <si>
    <t>Roman Šebrle</t>
  </si>
  <si>
    <t>odchovanec Brněnské atletiky, do Prahy od Sváti Tona</t>
  </si>
  <si>
    <t>7925 			Chengdu	03.08.2023</t>
  </si>
  <si>
    <t>10,80 100m</t>
  </si>
  <si>
    <t>14.02 110mpř</t>
  </si>
  <si>
    <t>Linda Botková</t>
  </si>
  <si>
    <t>Michal Jára</t>
  </si>
  <si>
    <t>Roman Baše</t>
  </si>
  <si>
    <t>Natálie Olivová</t>
  </si>
  <si>
    <t>Kdo vede letošní tabulky WA</t>
  </si>
  <si>
    <t xml:space="preserve">Kdo </t>
  </si>
  <si>
    <t>František Doubek</t>
  </si>
  <si>
    <t>Matyáš Franěk</t>
  </si>
  <si>
    <t>Marek Lukáš</t>
  </si>
  <si>
    <t>žákyně 1</t>
  </si>
  <si>
    <t>žákyně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</si>
</sst>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[$Kč-405]_-;\-* #,##0.00\ [$Kč-405]_-;_-* &quot;-&quot;??\ [$Kč-405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92D05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025085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1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right"/>
    </xf>
    <xf numFmtId="20" fontId="0" fillId="0" borderId="1" xfId="0" applyNumberFormat="1" applyBorder="1"/>
    <xf numFmtId="0" fontId="0" fillId="10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11" borderId="1" xfId="0" applyFill="1" applyBorder="1"/>
    <xf numFmtId="0" fontId="1" fillId="0" borderId="1" xfId="0" applyFont="1" applyBorder="1"/>
    <xf numFmtId="20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8" xfId="0" applyBorder="1"/>
    <xf numFmtId="0" fontId="0" fillId="3" borderId="1" xfId="0" applyFill="1" applyBorder="1"/>
    <xf numFmtId="0" fontId="1" fillId="0" borderId="8" xfId="0" applyFont="1" applyBorder="1"/>
    <xf numFmtId="0" fontId="0" fillId="0" borderId="10" xfId="0" applyBorder="1"/>
    <xf numFmtId="0" fontId="0" fillId="0" borderId="4" xfId="0" applyBorder="1" applyAlignment="1">
      <alignment horizontal="center"/>
    </xf>
    <xf numFmtId="20" fontId="1" fillId="3" borderId="1" xfId="0" applyNumberFormat="1" applyFont="1" applyFill="1" applyBorder="1"/>
    <xf numFmtId="1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0" borderId="11" xfId="0" applyBorder="1"/>
    <xf numFmtId="44" fontId="0" fillId="0" borderId="6" xfId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1" fillId="0" borderId="17" xfId="0" applyFont="1" applyBorder="1"/>
    <xf numFmtId="44" fontId="1" fillId="0" borderId="18" xfId="0" applyNumberFormat="1" applyFont="1" applyBorder="1"/>
    <xf numFmtId="0" fontId="1" fillId="0" borderId="19" xfId="0" applyFont="1" applyBorder="1"/>
    <xf numFmtId="44" fontId="1" fillId="0" borderId="20" xfId="0" applyNumberFormat="1" applyFont="1" applyBorder="1"/>
    <xf numFmtId="164" fontId="0" fillId="0" borderId="14" xfId="1" applyNumberFormat="1" applyFont="1" applyBorder="1"/>
    <xf numFmtId="164" fontId="0" fillId="11" borderId="14" xfId="1" applyNumberFormat="1" applyFont="1" applyFill="1" applyBorder="1"/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/>
    <xf numFmtId="164" fontId="0" fillId="0" borderId="9" xfId="0" applyNumberFormat="1" applyBorder="1"/>
    <xf numFmtId="164" fontId="0" fillId="12" borderId="9" xfId="1" applyNumberFormat="1" applyFont="1" applyFill="1" applyBorder="1"/>
    <xf numFmtId="164" fontId="0" fillId="8" borderId="9" xfId="1" applyNumberFormat="1" applyFont="1" applyFill="1" applyBorder="1"/>
    <xf numFmtId="164" fontId="0" fillId="12" borderId="12" xfId="1" applyNumberFormat="1" applyFont="1" applyFill="1" applyBorder="1"/>
    <xf numFmtId="164" fontId="0" fillId="12" borderId="1" xfId="1" applyNumberFormat="1" applyFont="1" applyFill="1" applyBorder="1"/>
    <xf numFmtId="164" fontId="0" fillId="8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7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1" fillId="0" borderId="0" xfId="0" applyFont="1"/>
    <xf numFmtId="20" fontId="4" fillId="0" borderId="1" xfId="0" applyNumberFormat="1" applyFont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0" borderId="1" xfId="0" applyFont="1" applyBorder="1"/>
    <xf numFmtId="0" fontId="4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4" fontId="7" fillId="0" borderId="1" xfId="1" applyFont="1" applyBorder="1"/>
    <xf numFmtId="0" fontId="7" fillId="0" borderId="1" xfId="0" applyFont="1" applyBorder="1"/>
    <xf numFmtId="165" fontId="7" fillId="0" borderId="1" xfId="1" applyNumberFormat="1" applyFont="1" applyBorder="1"/>
    <xf numFmtId="44" fontId="4" fillId="0" borderId="1" xfId="1" applyFont="1" applyBorder="1"/>
    <xf numFmtId="44" fontId="1" fillId="0" borderId="1" xfId="1" applyFont="1" applyBorder="1"/>
    <xf numFmtId="44" fontId="1" fillId="0" borderId="1" xfId="0" applyNumberFormat="1" applyFont="1" applyBorder="1"/>
    <xf numFmtId="44" fontId="8" fillId="0" borderId="1" xfId="1" applyFont="1" applyBorder="1"/>
    <xf numFmtId="44" fontId="9" fillId="0" borderId="1" xfId="0" applyNumberFormat="1" applyFont="1" applyBorder="1"/>
    <xf numFmtId="0" fontId="1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left"/>
    </xf>
    <xf numFmtId="0" fontId="1" fillId="10" borderId="1" xfId="0" applyFont="1" applyFill="1" applyBorder="1"/>
    <xf numFmtId="1" fontId="1" fillId="0" borderId="1" xfId="0" applyNumberFormat="1" applyFont="1" applyBorder="1"/>
    <xf numFmtId="0" fontId="1" fillId="10" borderId="0" xfId="0" applyFont="1" applyFill="1" applyAlignment="1">
      <alignment horizontal="center"/>
    </xf>
    <xf numFmtId="0" fontId="2" fillId="12" borderId="1" xfId="0" applyFont="1" applyFill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F30AA-9DA0-4C3E-B16D-53CE64AB880F}">
  <sheetPr>
    <pageSetUpPr fitToPage="1"/>
  </sheetPr>
  <dimension ref="A1:L73"/>
  <sheetViews>
    <sheetView tabSelected="1" topLeftCell="A53" zoomScaleNormal="100" workbookViewId="0">
      <selection activeCell="Y70" sqref="Y70"/>
    </sheetView>
  </sheetViews>
  <sheetFormatPr defaultRowHeight="15" x14ac:dyDescent="0.25"/>
  <cols>
    <col min="1" max="1" width="7.5703125" customWidth="1"/>
    <col min="2" max="5" width="9.7109375" style="2" customWidth="1"/>
    <col min="6" max="6" width="1.85546875" style="2" customWidth="1"/>
    <col min="7" max="9" width="9.7109375" style="2" customWidth="1"/>
    <col min="10" max="10" width="9.85546875" customWidth="1"/>
    <col min="11" max="11" width="9.7109375" style="2" customWidth="1"/>
    <col min="12" max="12" width="11.7109375" customWidth="1"/>
  </cols>
  <sheetData>
    <row r="1" spans="1:12" x14ac:dyDescent="0.25">
      <c r="A1" s="5"/>
      <c r="B1" s="103" t="s">
        <v>192</v>
      </c>
      <c r="C1" s="104"/>
      <c r="D1" s="104"/>
      <c r="E1" s="104"/>
      <c r="F1" s="104"/>
      <c r="G1" s="104"/>
      <c r="H1" s="104"/>
      <c r="I1" s="104"/>
      <c r="J1" s="104"/>
      <c r="K1" s="105"/>
    </row>
    <row r="2" spans="1:12" hidden="1" x14ac:dyDescent="0.25">
      <c r="A2" s="5"/>
      <c r="B2" s="4">
        <v>8</v>
      </c>
      <c r="C2" s="4">
        <v>12</v>
      </c>
      <c r="D2" s="4">
        <v>18</v>
      </c>
      <c r="E2" s="4">
        <v>24</v>
      </c>
      <c r="F2" s="46"/>
      <c r="G2" s="4">
        <v>8</v>
      </c>
      <c r="H2" s="4">
        <v>12</v>
      </c>
      <c r="I2" s="4">
        <v>18</v>
      </c>
      <c r="J2" s="4">
        <v>24</v>
      </c>
      <c r="K2" s="4">
        <v>24</v>
      </c>
      <c r="L2" s="77"/>
    </row>
    <row r="3" spans="1:12" x14ac:dyDescent="0.25">
      <c r="A3" s="5"/>
      <c r="B3" s="103" t="s">
        <v>16</v>
      </c>
      <c r="C3" s="104"/>
      <c r="D3" s="105"/>
      <c r="E3" s="13" t="s">
        <v>17</v>
      </c>
      <c r="F3" s="46"/>
      <c r="G3" s="103" t="s">
        <v>18</v>
      </c>
      <c r="H3" s="104"/>
      <c r="I3" s="104"/>
      <c r="J3" s="104"/>
      <c r="K3" s="105"/>
    </row>
    <row r="4" spans="1:12" x14ac:dyDescent="0.25">
      <c r="A4" s="5"/>
      <c r="B4" s="13">
        <v>12</v>
      </c>
      <c r="C4" s="13">
        <v>2</v>
      </c>
      <c r="D4" s="13">
        <v>11</v>
      </c>
      <c r="E4" s="13">
        <v>24</v>
      </c>
      <c r="F4" s="46"/>
      <c r="G4" s="13">
        <v>8</v>
      </c>
      <c r="H4" s="13">
        <v>3</v>
      </c>
      <c r="I4" s="13">
        <v>13</v>
      </c>
      <c r="J4" s="102">
        <v>24</v>
      </c>
      <c r="K4" s="13">
        <v>25</v>
      </c>
    </row>
    <row r="5" spans="1:12" x14ac:dyDescent="0.25">
      <c r="A5" s="95" t="s">
        <v>13</v>
      </c>
      <c r="B5" s="20" t="s">
        <v>20</v>
      </c>
      <c r="C5" s="20" t="s">
        <v>21</v>
      </c>
      <c r="D5" s="20" t="s">
        <v>22</v>
      </c>
      <c r="E5" s="20" t="s">
        <v>23</v>
      </c>
      <c r="F5" s="20"/>
      <c r="G5" s="20" t="s">
        <v>24</v>
      </c>
      <c r="H5" s="20" t="s">
        <v>25</v>
      </c>
      <c r="I5" s="20" t="s">
        <v>26</v>
      </c>
      <c r="J5" s="20" t="s">
        <v>241</v>
      </c>
      <c r="K5" s="20" t="s">
        <v>242</v>
      </c>
    </row>
    <row r="6" spans="1:12" x14ac:dyDescent="0.25">
      <c r="A6" s="8">
        <v>0.45833333333333198</v>
      </c>
      <c r="B6" s="26" t="s">
        <v>31</v>
      </c>
      <c r="C6" s="26" t="s">
        <v>31</v>
      </c>
      <c r="D6" s="13"/>
      <c r="E6" s="13"/>
      <c r="F6" s="20"/>
      <c r="G6" s="13"/>
      <c r="H6" s="13"/>
      <c r="I6" s="13"/>
      <c r="J6" s="13"/>
      <c r="K6" s="13"/>
    </row>
    <row r="7" spans="1:12" x14ac:dyDescent="0.25">
      <c r="A7" s="8">
        <v>0.468749999999999</v>
      </c>
      <c r="B7" s="98"/>
      <c r="C7" s="4"/>
      <c r="D7" s="13"/>
      <c r="E7" s="4"/>
      <c r="F7" s="20"/>
      <c r="G7" s="13"/>
      <c r="H7" s="13"/>
      <c r="I7" s="26" t="s">
        <v>47</v>
      </c>
      <c r="J7" s="13"/>
      <c r="K7" s="13"/>
    </row>
    <row r="8" spans="1:12" x14ac:dyDescent="0.25">
      <c r="A8" s="8">
        <v>0.47916666666666602</v>
      </c>
      <c r="B8" s="4"/>
      <c r="C8" s="4"/>
      <c r="D8" s="13"/>
      <c r="E8" s="4"/>
      <c r="F8" s="20"/>
      <c r="G8" s="26" t="s">
        <v>47</v>
      </c>
      <c r="H8" s="26" t="s">
        <v>47</v>
      </c>
      <c r="I8" s="4"/>
      <c r="J8" s="13"/>
      <c r="K8" s="13"/>
    </row>
    <row r="9" spans="1:12" x14ac:dyDescent="0.25">
      <c r="A9" s="8">
        <v>0.48958333333333298</v>
      </c>
      <c r="B9" s="11" t="s">
        <v>41</v>
      </c>
      <c r="C9" s="11" t="s">
        <v>41</v>
      </c>
      <c r="D9" s="13"/>
      <c r="F9" s="20"/>
      <c r="G9" s="4"/>
      <c r="H9" s="4"/>
      <c r="I9" s="4"/>
      <c r="J9" s="13"/>
      <c r="K9" s="13"/>
    </row>
    <row r="10" spans="1:12" x14ac:dyDescent="0.25">
      <c r="A10" s="8">
        <v>0.5</v>
      </c>
      <c r="B10" s="70"/>
      <c r="C10" s="70"/>
      <c r="D10" s="13"/>
      <c r="E10" s="26" t="s">
        <v>47</v>
      </c>
      <c r="F10" s="20"/>
      <c r="G10" s="4"/>
      <c r="H10" s="4"/>
      <c r="I10" s="4"/>
      <c r="J10" s="13"/>
      <c r="K10" s="13"/>
    </row>
    <row r="11" spans="1:12" x14ac:dyDescent="0.25">
      <c r="A11" s="8">
        <v>0.51041666666666696</v>
      </c>
      <c r="B11" s="70"/>
      <c r="C11" s="10"/>
      <c r="D11" s="4"/>
      <c r="E11" s="13"/>
      <c r="F11" s="20"/>
      <c r="G11" s="14" t="s">
        <v>64</v>
      </c>
      <c r="H11" s="14" t="s">
        <v>64</v>
      </c>
      <c r="I11" s="14" t="s">
        <v>64</v>
      </c>
      <c r="J11" s="26" t="s">
        <v>47</v>
      </c>
      <c r="K11" s="4"/>
    </row>
    <row r="12" spans="1:12" x14ac:dyDescent="0.25">
      <c r="A12" s="8">
        <v>0.52083333333333337</v>
      </c>
      <c r="B12" s="70"/>
      <c r="C12" s="10"/>
      <c r="D12" s="26" t="s">
        <v>31</v>
      </c>
      <c r="E12" s="12" t="s">
        <v>58</v>
      </c>
      <c r="F12" s="20"/>
      <c r="G12" s="69"/>
      <c r="H12" s="14"/>
      <c r="I12" s="69"/>
      <c r="J12" s="4"/>
      <c r="K12" s="4"/>
    </row>
    <row r="13" spans="1:12" x14ac:dyDescent="0.25">
      <c r="A13" s="8">
        <v>0.53125</v>
      </c>
      <c r="B13" s="4"/>
      <c r="C13" s="4"/>
      <c r="D13" s="4"/>
      <c r="E13" s="73"/>
      <c r="F13" s="20"/>
      <c r="G13" s="69"/>
      <c r="H13" s="14"/>
      <c r="I13" s="14"/>
      <c r="J13" s="14" t="s">
        <v>56</v>
      </c>
      <c r="K13" s="4"/>
    </row>
    <row r="14" spans="1:12" x14ac:dyDescent="0.25">
      <c r="A14" s="8">
        <v>0.54166666666666663</v>
      </c>
      <c r="B14" s="16" t="s">
        <v>61</v>
      </c>
      <c r="C14" s="16" t="s">
        <v>61</v>
      </c>
      <c r="D14" s="11" t="s">
        <v>41</v>
      </c>
      <c r="E14" s="79"/>
      <c r="F14" s="20"/>
      <c r="G14" s="69"/>
      <c r="H14" s="14"/>
      <c r="I14" s="69"/>
      <c r="J14" s="69"/>
      <c r="K14" s="4"/>
    </row>
    <row r="15" spans="1:12" x14ac:dyDescent="0.25">
      <c r="A15" s="8">
        <v>0.55208333333333337</v>
      </c>
      <c r="B15" s="74"/>
      <c r="C15" s="15"/>
      <c r="D15" s="70"/>
      <c r="E15" s="73"/>
      <c r="F15" s="20"/>
      <c r="G15" s="69"/>
      <c r="H15" s="14"/>
      <c r="I15" s="14"/>
      <c r="J15" s="69"/>
      <c r="K15" s="4"/>
    </row>
    <row r="16" spans="1:12" x14ac:dyDescent="0.25">
      <c r="A16" s="8">
        <v>0.5625</v>
      </c>
      <c r="B16" s="74"/>
      <c r="C16" s="16"/>
      <c r="D16" s="70"/>
      <c r="E16" s="73"/>
      <c r="F16" s="46"/>
      <c r="G16" s="45"/>
      <c r="H16" s="14"/>
      <c r="I16" s="45"/>
      <c r="J16" s="69"/>
      <c r="K16" s="4"/>
    </row>
    <row r="17" spans="1:12" x14ac:dyDescent="0.25">
      <c r="A17" s="8">
        <v>0.57291666666666696</v>
      </c>
      <c r="B17" s="4"/>
      <c r="C17" s="4"/>
      <c r="D17" s="4"/>
      <c r="E17" s="4"/>
      <c r="F17" s="46"/>
      <c r="G17" s="14"/>
      <c r="H17" s="14"/>
      <c r="I17" s="45"/>
      <c r="J17" s="14"/>
      <c r="K17" s="4"/>
    </row>
    <row r="18" spans="1:12" x14ac:dyDescent="0.25">
      <c r="A18" s="8">
        <v>0.58333333333333404</v>
      </c>
      <c r="B18" s="4"/>
      <c r="C18" s="4"/>
      <c r="D18" s="16" t="s">
        <v>61</v>
      </c>
      <c r="E18" s="4"/>
      <c r="F18" s="46"/>
      <c r="G18" s="14"/>
      <c r="H18" s="14"/>
      <c r="I18" s="45"/>
      <c r="J18" s="14"/>
      <c r="K18" s="26" t="s">
        <v>47</v>
      </c>
    </row>
    <row r="19" spans="1:12" x14ac:dyDescent="0.25">
      <c r="A19" s="8">
        <v>0.59375</v>
      </c>
      <c r="B19" s="4"/>
      <c r="C19" s="4"/>
      <c r="D19" s="74"/>
      <c r="E19" s="17" t="s">
        <v>78</v>
      </c>
      <c r="F19" s="46"/>
      <c r="G19" s="14"/>
      <c r="H19" s="14"/>
      <c r="I19" s="45"/>
      <c r="J19" s="14"/>
      <c r="K19" s="4"/>
    </row>
    <row r="20" spans="1:12" x14ac:dyDescent="0.25">
      <c r="A20" s="8">
        <v>0.60416666666666696</v>
      </c>
      <c r="B20" s="4"/>
      <c r="C20" s="4"/>
      <c r="D20" s="74"/>
      <c r="E20" s="31"/>
      <c r="F20" s="46"/>
      <c r="G20" s="4"/>
      <c r="H20" s="4"/>
      <c r="I20" s="4"/>
      <c r="J20" s="14"/>
      <c r="K20" s="14" t="s">
        <v>56</v>
      </c>
    </row>
    <row r="21" spans="1:12" x14ac:dyDescent="0.25">
      <c r="A21" s="8">
        <v>0.61458333333333404</v>
      </c>
      <c r="B21" s="14" t="s">
        <v>64</v>
      </c>
      <c r="C21" s="14" t="s">
        <v>64</v>
      </c>
      <c r="D21" s="4"/>
      <c r="E21" s="31"/>
      <c r="F21" s="46"/>
      <c r="G21" s="4"/>
      <c r="H21" s="4"/>
      <c r="I21" s="4"/>
      <c r="J21" s="4"/>
      <c r="K21" s="69"/>
    </row>
    <row r="22" spans="1:12" x14ac:dyDescent="0.25">
      <c r="A22" s="8">
        <v>0.625000000000001</v>
      </c>
      <c r="B22" s="14"/>
      <c r="C22" s="14"/>
      <c r="D22" s="4"/>
      <c r="E22" s="31"/>
      <c r="F22" s="46"/>
      <c r="G22" s="16" t="s">
        <v>61</v>
      </c>
      <c r="H22" s="16" t="s">
        <v>61</v>
      </c>
      <c r="I22" s="16" t="s">
        <v>61</v>
      </c>
      <c r="J22" s="4"/>
      <c r="K22" s="69"/>
      <c r="L22" t="s">
        <v>193</v>
      </c>
    </row>
    <row r="23" spans="1:12" x14ac:dyDescent="0.25">
      <c r="A23" s="8">
        <v>0.63541666666666696</v>
      </c>
      <c r="B23" s="14"/>
      <c r="C23" s="14"/>
      <c r="D23" s="4"/>
      <c r="E23" s="31"/>
      <c r="F23" s="46"/>
      <c r="G23" s="74"/>
      <c r="H23" s="16"/>
      <c r="I23" s="74"/>
      <c r="J23" s="4"/>
      <c r="K23" s="69"/>
    </row>
    <row r="24" spans="1:12" x14ac:dyDescent="0.25">
      <c r="A24" s="8">
        <v>0.64583333333333404</v>
      </c>
      <c r="B24" s="14"/>
      <c r="C24" s="14"/>
      <c r="D24" s="4"/>
      <c r="E24" s="31"/>
      <c r="F24" s="46"/>
      <c r="G24" s="74"/>
      <c r="H24" s="16"/>
      <c r="I24" s="74"/>
      <c r="J24" s="4"/>
      <c r="K24" s="14"/>
    </row>
    <row r="25" spans="1:12" x14ac:dyDescent="0.25">
      <c r="A25" s="8">
        <v>0.656250000000001</v>
      </c>
      <c r="B25" s="14"/>
      <c r="C25" s="14"/>
      <c r="D25" s="4"/>
      <c r="E25" s="31"/>
      <c r="F25" s="46"/>
      <c r="G25" s="74"/>
      <c r="H25" s="16"/>
      <c r="I25" s="74"/>
      <c r="J25" s="4"/>
      <c r="K25" s="14"/>
    </row>
    <row r="26" spans="1:12" x14ac:dyDescent="0.25">
      <c r="A26" s="8">
        <v>0.66666666666666796</v>
      </c>
      <c r="B26" s="14"/>
      <c r="C26" s="14"/>
      <c r="D26" s="4"/>
      <c r="E26" s="31"/>
      <c r="F26" s="46"/>
      <c r="G26" s="4"/>
      <c r="H26" s="4"/>
      <c r="I26" s="4"/>
      <c r="J26" s="4"/>
      <c r="K26" s="14"/>
    </row>
    <row r="27" spans="1:12" x14ac:dyDescent="0.25">
      <c r="A27" s="8">
        <v>0.67708333333333504</v>
      </c>
      <c r="B27" s="14"/>
      <c r="C27" s="14"/>
      <c r="D27" s="4"/>
      <c r="E27" s="31"/>
      <c r="F27" s="46"/>
      <c r="G27" s="4"/>
      <c r="H27" s="4"/>
      <c r="I27" s="4"/>
      <c r="J27" s="16" t="s">
        <v>61</v>
      </c>
      <c r="K27" s="14"/>
    </row>
    <row r="28" spans="1:12" x14ac:dyDescent="0.25">
      <c r="A28" s="8">
        <v>0.687500000000001</v>
      </c>
      <c r="B28" s="4"/>
      <c r="C28" s="4"/>
      <c r="D28" s="4"/>
      <c r="E28" s="31"/>
      <c r="F28" s="46"/>
      <c r="G28" s="4"/>
      <c r="H28" s="4"/>
      <c r="I28" s="4"/>
      <c r="J28" s="74"/>
      <c r="K28" s="4"/>
    </row>
    <row r="29" spans="1:12" x14ac:dyDescent="0.25">
      <c r="A29" s="8">
        <v>0.69791666666666796</v>
      </c>
      <c r="B29" s="4"/>
      <c r="C29" s="4"/>
      <c r="D29" s="14" t="s">
        <v>64</v>
      </c>
      <c r="E29" s="31"/>
      <c r="F29" s="46"/>
      <c r="G29" s="4"/>
      <c r="H29" s="4"/>
      <c r="I29" s="4"/>
      <c r="J29" s="74"/>
      <c r="K29" s="4"/>
    </row>
    <row r="30" spans="1:12" x14ac:dyDescent="0.25">
      <c r="A30" s="8">
        <v>0.70833333333333504</v>
      </c>
      <c r="B30" s="4"/>
      <c r="C30" s="4"/>
      <c r="D30" s="14"/>
      <c r="E30" s="4"/>
      <c r="F30" s="46"/>
      <c r="G30" s="4"/>
      <c r="H30" s="4"/>
      <c r="I30" s="4"/>
      <c r="J30" s="74"/>
      <c r="K30" s="4"/>
    </row>
    <row r="31" spans="1:12" x14ac:dyDescent="0.25">
      <c r="A31" s="8">
        <v>0.718750000000002</v>
      </c>
      <c r="B31" s="4"/>
      <c r="C31" s="4"/>
      <c r="D31" s="14"/>
      <c r="E31" s="4"/>
      <c r="F31" s="46"/>
      <c r="G31" s="4"/>
      <c r="H31" s="4"/>
      <c r="I31" s="4"/>
      <c r="J31" s="4"/>
      <c r="K31" s="16" t="s">
        <v>61</v>
      </c>
    </row>
    <row r="32" spans="1:12" x14ac:dyDescent="0.25">
      <c r="A32" s="8">
        <v>0.72916666666666796</v>
      </c>
      <c r="B32" s="19" t="s">
        <v>84</v>
      </c>
      <c r="C32" s="19" t="s">
        <v>84</v>
      </c>
      <c r="D32" s="14"/>
      <c r="E32" s="93" t="s">
        <v>101</v>
      </c>
      <c r="F32" s="46"/>
      <c r="G32" s="4"/>
      <c r="H32" s="4"/>
      <c r="I32" s="4"/>
      <c r="J32" s="4"/>
      <c r="K32" s="74"/>
    </row>
    <row r="33" spans="1:11" x14ac:dyDescent="0.25">
      <c r="A33" s="8">
        <v>0.73958333333333703</v>
      </c>
      <c r="B33" s="4"/>
      <c r="C33" s="4"/>
      <c r="D33" s="14"/>
      <c r="E33" s="93"/>
      <c r="F33" s="46"/>
      <c r="G33" s="19" t="s">
        <v>86</v>
      </c>
      <c r="H33" s="19" t="s">
        <v>86</v>
      </c>
      <c r="I33" s="4"/>
      <c r="K33" s="74"/>
    </row>
    <row r="34" spans="1:11" x14ac:dyDescent="0.25">
      <c r="A34" s="8">
        <v>0.750000000000004</v>
      </c>
      <c r="B34" s="4"/>
      <c r="C34" s="4"/>
      <c r="D34" s="14"/>
      <c r="E34" s="93"/>
      <c r="F34" s="46"/>
      <c r="G34" s="4"/>
      <c r="H34" s="4"/>
      <c r="I34" s="19" t="s">
        <v>86</v>
      </c>
      <c r="J34" s="4"/>
      <c r="K34" s="74"/>
    </row>
    <row r="35" spans="1:11" x14ac:dyDescent="0.25">
      <c r="A35" s="8">
        <v>0.76041666666667096</v>
      </c>
      <c r="B35" s="4"/>
      <c r="C35" s="4"/>
      <c r="D35" s="4"/>
      <c r="E35" s="93"/>
      <c r="F35" s="46"/>
      <c r="G35" s="4"/>
      <c r="H35" s="4"/>
      <c r="J35" s="19" t="s">
        <v>188</v>
      </c>
      <c r="K35" s="4"/>
    </row>
    <row r="36" spans="1:11" x14ac:dyDescent="0.25">
      <c r="A36" s="8">
        <v>0.77083333333333803</v>
      </c>
      <c r="B36" s="4"/>
      <c r="C36" s="4"/>
      <c r="E36" s="93"/>
      <c r="F36" s="46"/>
      <c r="G36" s="4"/>
      <c r="H36" s="4"/>
      <c r="I36" s="4"/>
      <c r="J36" s="4"/>
      <c r="K36" s="19" t="s">
        <v>188</v>
      </c>
    </row>
    <row r="37" spans="1:11" x14ac:dyDescent="0.25">
      <c r="A37" s="8">
        <v>0.781250000000005</v>
      </c>
      <c r="B37" s="4"/>
      <c r="C37" s="4"/>
      <c r="D37" s="19" t="s">
        <v>84</v>
      </c>
      <c r="E37" s="4"/>
      <c r="F37" s="46"/>
      <c r="G37" s="4"/>
      <c r="H37" s="4"/>
      <c r="I37" s="4"/>
      <c r="J37" s="4"/>
      <c r="K37" s="4"/>
    </row>
    <row r="38" spans="1:11" x14ac:dyDescent="0.25">
      <c r="A38" s="8">
        <v>0.79166666666667096</v>
      </c>
      <c r="B38" s="4"/>
      <c r="C38" s="4"/>
      <c r="D38" s="4"/>
      <c r="E38" s="4"/>
      <c r="F38" s="46"/>
      <c r="G38" s="4"/>
      <c r="H38" s="4"/>
      <c r="I38" s="4"/>
      <c r="J38" s="4"/>
      <c r="K38" s="4"/>
    </row>
    <row r="39" spans="1:11" ht="14.45" customHeight="1" x14ac:dyDescent="0.25">
      <c r="A39" s="8">
        <v>0.80208333333333803</v>
      </c>
      <c r="B39" s="4"/>
      <c r="C39" s="4"/>
      <c r="D39" s="4"/>
      <c r="E39" s="4"/>
      <c r="F39" s="46"/>
      <c r="G39" s="4"/>
      <c r="H39" s="4"/>
      <c r="I39" s="13"/>
      <c r="J39" s="4"/>
      <c r="K39" s="4"/>
    </row>
    <row r="40" spans="1:11" x14ac:dyDescent="0.25">
      <c r="A40" s="95" t="s">
        <v>87</v>
      </c>
      <c r="B40" s="20" t="s">
        <v>20</v>
      </c>
      <c r="C40" s="20" t="s">
        <v>21</v>
      </c>
      <c r="D40" s="20" t="s">
        <v>22</v>
      </c>
      <c r="E40" s="20" t="s">
        <v>23</v>
      </c>
      <c r="F40" s="46"/>
      <c r="G40" s="20" t="s">
        <v>24</v>
      </c>
      <c r="H40" s="20" t="s">
        <v>25</v>
      </c>
      <c r="I40" s="20" t="s">
        <v>26</v>
      </c>
      <c r="J40" s="20" t="s">
        <v>241</v>
      </c>
      <c r="K40" s="20" t="s">
        <v>242</v>
      </c>
    </row>
    <row r="41" spans="1:11" x14ac:dyDescent="0.25">
      <c r="A41" s="8">
        <v>0.41666666666666669</v>
      </c>
      <c r="B41" s="4"/>
      <c r="C41" s="4"/>
      <c r="D41" s="4"/>
      <c r="E41" s="19" t="s">
        <v>94</v>
      </c>
      <c r="F41" s="46"/>
      <c r="G41" s="4"/>
      <c r="H41" s="4"/>
      <c r="I41" s="4"/>
      <c r="J41" s="4"/>
      <c r="K41" s="4"/>
    </row>
    <row r="42" spans="1:11" x14ac:dyDescent="0.25">
      <c r="A42" s="8">
        <v>0.42708333333333298</v>
      </c>
      <c r="B42" s="4"/>
      <c r="C42" s="4"/>
      <c r="D42" s="4"/>
      <c r="E42" s="4"/>
      <c r="F42" s="46"/>
      <c r="G42" s="4"/>
      <c r="H42" s="4"/>
      <c r="I42" s="4"/>
      <c r="J42" s="4"/>
      <c r="K42" s="4"/>
    </row>
    <row r="43" spans="1:11" x14ac:dyDescent="0.25">
      <c r="A43" s="8">
        <v>0.4375</v>
      </c>
      <c r="B43" s="19" t="s">
        <v>93</v>
      </c>
      <c r="C43" s="19" t="s">
        <v>93</v>
      </c>
      <c r="D43" s="4"/>
      <c r="E43" s="11" t="s">
        <v>41</v>
      </c>
      <c r="F43" s="46"/>
      <c r="G43" s="4"/>
      <c r="H43" s="4"/>
      <c r="I43" s="4"/>
      <c r="J43" s="4"/>
      <c r="K43" s="4"/>
    </row>
    <row r="44" spans="1:11" x14ac:dyDescent="0.25">
      <c r="A44" s="8">
        <v>0.44791666666666702</v>
      </c>
      <c r="B44" s="4"/>
      <c r="C44" s="4"/>
      <c r="D44" s="19" t="s">
        <v>93</v>
      </c>
      <c r="E44" s="10"/>
      <c r="F44" s="46"/>
      <c r="G44" s="4"/>
      <c r="H44" s="4"/>
      <c r="I44" s="4"/>
      <c r="J44" s="4"/>
      <c r="K44" s="4"/>
    </row>
    <row r="45" spans="1:11" x14ac:dyDescent="0.25">
      <c r="A45" s="8">
        <v>0.45833333333333298</v>
      </c>
      <c r="B45" s="4"/>
      <c r="C45" s="4"/>
      <c r="D45" s="4"/>
      <c r="E45" s="10"/>
      <c r="F45" s="46"/>
      <c r="G45" s="4"/>
      <c r="H45" s="4"/>
      <c r="I45" s="4"/>
      <c r="J45" s="4"/>
      <c r="K45" s="4"/>
    </row>
    <row r="46" spans="1:11" x14ac:dyDescent="0.25">
      <c r="A46" s="8">
        <v>0.46875</v>
      </c>
      <c r="B46" s="12" t="s">
        <v>58</v>
      </c>
      <c r="C46" s="12" t="s">
        <v>58</v>
      </c>
      <c r="D46" s="12" t="s">
        <v>58</v>
      </c>
      <c r="E46" s="10"/>
      <c r="F46" s="46"/>
      <c r="G46" s="4"/>
      <c r="H46" s="4"/>
      <c r="I46" s="4"/>
      <c r="J46" s="4"/>
      <c r="K46" s="4"/>
    </row>
    <row r="47" spans="1:11" x14ac:dyDescent="0.25">
      <c r="A47" s="8">
        <v>0.47916666666666702</v>
      </c>
      <c r="B47" s="12"/>
      <c r="C47" s="12"/>
      <c r="D47" s="12"/>
      <c r="E47" s="4"/>
      <c r="F47" s="46"/>
      <c r="G47" s="4"/>
      <c r="H47" s="4"/>
      <c r="I47" s="4"/>
      <c r="J47" s="4"/>
      <c r="K47" s="4"/>
    </row>
    <row r="48" spans="1:11" x14ac:dyDescent="0.25">
      <c r="A48" s="8">
        <v>0.48958333333333298</v>
      </c>
      <c r="B48" s="12"/>
      <c r="C48" s="12"/>
      <c r="D48" s="12"/>
      <c r="E48" s="16" t="s">
        <v>61</v>
      </c>
      <c r="F48" s="46"/>
      <c r="G48" s="11" t="s">
        <v>41</v>
      </c>
      <c r="H48" s="11" t="s">
        <v>41</v>
      </c>
      <c r="I48" s="11" t="s">
        <v>41</v>
      </c>
      <c r="J48" s="4"/>
      <c r="K48" s="4"/>
    </row>
    <row r="49" spans="1:11" x14ac:dyDescent="0.25">
      <c r="A49" s="8">
        <v>0.5</v>
      </c>
      <c r="B49" s="12"/>
      <c r="C49" s="12"/>
      <c r="D49" s="12"/>
      <c r="E49" s="16"/>
      <c r="F49" s="46"/>
      <c r="G49" s="10"/>
      <c r="H49" s="10"/>
      <c r="I49" s="10"/>
      <c r="J49" s="4"/>
      <c r="K49" s="4"/>
    </row>
    <row r="50" spans="1:11" x14ac:dyDescent="0.25">
      <c r="A50" s="8">
        <v>0.51041666666666696</v>
      </c>
      <c r="B50" s="4"/>
      <c r="C50" s="4"/>
      <c r="D50" s="4"/>
      <c r="E50" s="16"/>
      <c r="F50" s="46"/>
      <c r="G50" s="10"/>
      <c r="H50" s="10"/>
      <c r="I50" s="10"/>
      <c r="J50" s="4"/>
      <c r="K50" s="4"/>
    </row>
    <row r="51" spans="1:11" x14ac:dyDescent="0.25">
      <c r="A51" s="8">
        <v>0.52083333333333304</v>
      </c>
      <c r="B51" s="17" t="s">
        <v>78</v>
      </c>
      <c r="C51" s="17" t="s">
        <v>78</v>
      </c>
      <c r="D51" s="17" t="s">
        <v>78</v>
      </c>
      <c r="E51" s="16"/>
      <c r="F51" s="46"/>
      <c r="G51" s="10"/>
      <c r="H51" s="10"/>
      <c r="I51" s="10"/>
      <c r="J51" s="4"/>
      <c r="K51" s="4"/>
    </row>
    <row r="52" spans="1:11" x14ac:dyDescent="0.25">
      <c r="A52" s="8">
        <v>0.53125</v>
      </c>
      <c r="B52" s="17"/>
      <c r="C52" s="17"/>
      <c r="D52" s="17"/>
      <c r="E52" s="13"/>
      <c r="F52" s="46"/>
      <c r="G52" s="13"/>
      <c r="H52" s="13"/>
      <c r="I52" s="4"/>
      <c r="K52" s="13"/>
    </row>
    <row r="53" spans="1:11" x14ac:dyDescent="0.25">
      <c r="A53" s="8">
        <v>0.54166666666666696</v>
      </c>
      <c r="B53" s="17"/>
      <c r="C53" s="17"/>
      <c r="D53" s="17"/>
      <c r="E53" s="14" t="s">
        <v>56</v>
      </c>
      <c r="F53" s="46"/>
      <c r="G53" s="13"/>
      <c r="H53" s="13"/>
      <c r="I53" s="4"/>
      <c r="J53" s="11" t="s">
        <v>41</v>
      </c>
      <c r="K53" s="4"/>
    </row>
    <row r="54" spans="1:11" x14ac:dyDescent="0.25">
      <c r="A54" s="8">
        <v>0.55208333333333304</v>
      </c>
      <c r="B54" s="17"/>
      <c r="C54" s="17"/>
      <c r="D54" s="17"/>
      <c r="E54" s="14"/>
      <c r="F54" s="46"/>
      <c r="G54" s="18" t="s">
        <v>189</v>
      </c>
      <c r="H54" s="18" t="s">
        <v>189</v>
      </c>
      <c r="I54" s="18" t="s">
        <v>189</v>
      </c>
      <c r="J54" s="10"/>
      <c r="K54" s="4"/>
    </row>
    <row r="55" spans="1:11" x14ac:dyDescent="0.25">
      <c r="A55" s="8">
        <v>0.5625</v>
      </c>
      <c r="B55" s="17"/>
      <c r="C55" s="17"/>
      <c r="D55" s="17"/>
      <c r="E55" s="14"/>
      <c r="F55" s="46"/>
      <c r="G55" s="18"/>
      <c r="H55" s="18"/>
      <c r="I55" s="18"/>
      <c r="J55" s="10"/>
      <c r="K55" s="4"/>
    </row>
    <row r="56" spans="1:11" x14ac:dyDescent="0.25">
      <c r="A56" s="8">
        <v>0.57291666666666696</v>
      </c>
      <c r="B56" s="17"/>
      <c r="C56" s="17"/>
      <c r="D56" s="17"/>
      <c r="E56" s="14"/>
      <c r="F56" s="46"/>
      <c r="G56" s="18"/>
      <c r="H56" s="18"/>
      <c r="I56" s="18"/>
      <c r="J56" s="10"/>
      <c r="K56" s="4"/>
    </row>
    <row r="57" spans="1:11" x14ac:dyDescent="0.25">
      <c r="A57" s="8">
        <v>0.58333333333333304</v>
      </c>
      <c r="B57" s="31"/>
      <c r="C57" s="31"/>
      <c r="D57" s="17"/>
      <c r="E57" s="14"/>
      <c r="F57" s="46"/>
      <c r="G57" s="18"/>
      <c r="H57" s="18"/>
      <c r="I57" s="18"/>
      <c r="J57" s="4"/>
      <c r="K57" s="4"/>
    </row>
    <row r="58" spans="1:11" x14ac:dyDescent="0.25">
      <c r="A58" s="8">
        <v>0.59375</v>
      </c>
      <c r="B58" s="31"/>
      <c r="C58" s="31"/>
      <c r="D58" s="17"/>
      <c r="E58" s="14"/>
      <c r="F58" s="46"/>
      <c r="G58" s="18"/>
      <c r="H58" s="18"/>
      <c r="I58" s="18"/>
      <c r="J58" s="4"/>
      <c r="K58" s="11" t="s">
        <v>41</v>
      </c>
    </row>
    <row r="59" spans="1:11" x14ac:dyDescent="0.25">
      <c r="A59" s="8">
        <v>0.60416666666666696</v>
      </c>
      <c r="B59" s="31"/>
      <c r="C59" s="31"/>
      <c r="D59" s="17"/>
      <c r="E59" s="14"/>
      <c r="F59" s="46"/>
      <c r="G59" s="13"/>
      <c r="H59" s="13"/>
      <c r="I59" s="13"/>
      <c r="J59" s="4"/>
      <c r="K59" s="10"/>
    </row>
    <row r="60" spans="1:11" x14ac:dyDescent="0.25">
      <c r="A60" s="8">
        <v>0.61458333333333304</v>
      </c>
      <c r="B60" s="31"/>
      <c r="C60" s="31"/>
      <c r="D60" s="17"/>
      <c r="E60" s="4"/>
      <c r="F60" s="20"/>
      <c r="G60" s="13"/>
      <c r="H60" s="13"/>
      <c r="I60" s="13"/>
      <c r="J60" s="18" t="s">
        <v>101</v>
      </c>
      <c r="K60" s="10"/>
    </row>
    <row r="61" spans="1:11" x14ac:dyDescent="0.25">
      <c r="A61" s="8">
        <v>0.625</v>
      </c>
      <c r="B61" s="4"/>
      <c r="C61" s="4"/>
      <c r="D61" s="4"/>
      <c r="E61" s="19" t="s">
        <v>102</v>
      </c>
      <c r="F61" s="20"/>
      <c r="G61" s="13"/>
      <c r="H61" s="13"/>
      <c r="I61" s="13"/>
      <c r="J61" s="18"/>
      <c r="K61" s="10"/>
    </row>
    <row r="62" spans="1:11" x14ac:dyDescent="0.25">
      <c r="A62" s="8">
        <v>0.63541666666666696</v>
      </c>
      <c r="B62" s="18" t="s">
        <v>189</v>
      </c>
      <c r="C62" s="18" t="s">
        <v>189</v>
      </c>
      <c r="D62" s="18" t="s">
        <v>189</v>
      </c>
      <c r="E62" s="4"/>
      <c r="F62" s="46"/>
      <c r="G62" s="19" t="s">
        <v>97</v>
      </c>
      <c r="H62" s="19" t="s">
        <v>97</v>
      </c>
      <c r="I62" s="19" t="s">
        <v>97</v>
      </c>
      <c r="J62" s="18"/>
      <c r="K62" s="4"/>
    </row>
    <row r="63" spans="1:11" x14ac:dyDescent="0.25">
      <c r="A63" s="8">
        <v>0.64583333333333304</v>
      </c>
      <c r="B63" s="18"/>
      <c r="C63" s="18"/>
      <c r="D63" s="18"/>
      <c r="E63" s="4"/>
      <c r="F63" s="46"/>
      <c r="G63" s="13"/>
      <c r="H63" s="13"/>
      <c r="I63" s="13"/>
      <c r="J63" s="18"/>
      <c r="K63" s="4"/>
    </row>
    <row r="64" spans="1:11" x14ac:dyDescent="0.25">
      <c r="A64" s="8">
        <v>0.65625</v>
      </c>
      <c r="B64" s="18"/>
      <c r="C64" s="18"/>
      <c r="D64" s="18"/>
      <c r="E64" s="4"/>
      <c r="F64" s="20"/>
      <c r="G64" s="13" t="s">
        <v>100</v>
      </c>
      <c r="H64" s="13" t="s">
        <v>100</v>
      </c>
      <c r="I64" s="13" t="s">
        <v>100</v>
      </c>
      <c r="J64" s="4"/>
      <c r="K64" s="18" t="s">
        <v>101</v>
      </c>
    </row>
    <row r="65" spans="1:11" x14ac:dyDescent="0.25">
      <c r="A65" s="8">
        <v>0.66666666666666696</v>
      </c>
      <c r="B65" s="18"/>
      <c r="C65" s="18"/>
      <c r="D65" s="18"/>
      <c r="E65" s="13"/>
      <c r="F65" s="20"/>
      <c r="G65" s="13"/>
      <c r="H65" s="13"/>
      <c r="I65" s="13"/>
      <c r="J65" s="4"/>
      <c r="K65" s="18"/>
    </row>
    <row r="66" spans="1:11" x14ac:dyDescent="0.25">
      <c r="A66" s="8">
        <v>0.67708333333333404</v>
      </c>
      <c r="B66" s="4"/>
      <c r="C66" s="4"/>
      <c r="D66" s="4"/>
      <c r="E66" s="4"/>
      <c r="F66" s="46"/>
      <c r="G66" s="4"/>
      <c r="H66" s="4"/>
      <c r="I66" s="4"/>
      <c r="J66" s="19" t="s">
        <v>97</v>
      </c>
      <c r="K66" s="18"/>
    </row>
    <row r="67" spans="1:11" x14ac:dyDescent="0.25">
      <c r="A67" s="8">
        <v>0.687500000000001</v>
      </c>
      <c r="B67" s="19" t="s">
        <v>103</v>
      </c>
      <c r="C67" s="19" t="s">
        <v>103</v>
      </c>
      <c r="D67" s="4"/>
      <c r="E67" s="4"/>
      <c r="F67" s="46"/>
      <c r="G67" s="4"/>
      <c r="H67" s="4"/>
      <c r="I67" s="4"/>
      <c r="J67" s="13"/>
      <c r="K67" s="18"/>
    </row>
    <row r="68" spans="1:11" x14ac:dyDescent="0.25">
      <c r="A68" s="8">
        <v>0.69791666666666796</v>
      </c>
      <c r="B68" s="4"/>
      <c r="C68" s="4"/>
      <c r="D68" s="19" t="s">
        <v>103</v>
      </c>
      <c r="E68" s="4"/>
      <c r="F68" s="46"/>
      <c r="G68" s="4"/>
      <c r="H68" s="4"/>
      <c r="I68" s="4"/>
      <c r="J68" s="4"/>
      <c r="K68" s="4"/>
    </row>
    <row r="69" spans="1:11" x14ac:dyDescent="0.25">
      <c r="A69" s="8">
        <v>0.70833333333333337</v>
      </c>
      <c r="B69" s="4"/>
      <c r="C69" s="4"/>
      <c r="E69" s="4"/>
      <c r="F69" s="46"/>
      <c r="G69" s="4"/>
      <c r="H69" s="4"/>
      <c r="I69" s="4"/>
      <c r="J69" s="4"/>
      <c r="K69" s="19" t="s">
        <v>97</v>
      </c>
    </row>
    <row r="70" spans="1:11" x14ac:dyDescent="0.25">
      <c r="A70" s="8">
        <v>0.71875</v>
      </c>
      <c r="B70" s="13" t="s">
        <v>100</v>
      </c>
      <c r="C70" s="13" t="s">
        <v>100</v>
      </c>
      <c r="D70" s="13" t="s">
        <v>100</v>
      </c>
      <c r="E70" s="4"/>
      <c r="F70" s="46"/>
      <c r="G70" s="4"/>
      <c r="H70" s="4"/>
      <c r="I70" s="4"/>
      <c r="J70" s="4"/>
    </row>
    <row r="71" spans="1:11" x14ac:dyDescent="0.25">
      <c r="A71" s="8">
        <v>0.72916666666666663</v>
      </c>
      <c r="B71" s="4"/>
      <c r="C71" s="4"/>
      <c r="D71" s="4"/>
      <c r="E71" s="4"/>
      <c r="F71" s="46"/>
      <c r="G71" s="4"/>
      <c r="H71" s="4"/>
      <c r="I71" s="4"/>
      <c r="J71" s="4"/>
      <c r="K71" s="4"/>
    </row>
    <row r="72" spans="1:11" x14ac:dyDescent="0.25">
      <c r="A72" s="8">
        <v>0.73958333333333304</v>
      </c>
      <c r="B72" s="4"/>
      <c r="C72" s="4"/>
      <c r="D72" s="4"/>
      <c r="E72" s="96"/>
      <c r="F72" s="46"/>
      <c r="G72" s="96"/>
      <c r="H72" s="96"/>
      <c r="I72" s="96"/>
      <c r="J72" s="96"/>
      <c r="K72" s="13" t="s">
        <v>100</v>
      </c>
    </row>
    <row r="73" spans="1:11" x14ac:dyDescent="0.25">
      <c r="A73" s="8">
        <v>0.75</v>
      </c>
      <c r="B73" s="96"/>
      <c r="C73" s="96"/>
      <c r="D73" s="96"/>
      <c r="E73" s="4"/>
      <c r="F73" s="46"/>
      <c r="G73" s="4"/>
      <c r="H73" s="4"/>
      <c r="I73" s="4"/>
      <c r="J73" s="4"/>
      <c r="K73" s="4"/>
    </row>
  </sheetData>
  <mergeCells count="3">
    <mergeCell ref="B3:D3"/>
    <mergeCell ref="B1:K1"/>
    <mergeCell ref="G3:K3"/>
  </mergeCells>
  <pageMargins left="0.7" right="0.7" top="0.78740157499999996" bottom="0.78740157499999996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35F1-8DB2-4F2A-B840-D001E5B2465C}">
  <sheetPr>
    <pageSetUpPr fitToPage="1"/>
  </sheetPr>
  <dimension ref="A1:N111"/>
  <sheetViews>
    <sheetView zoomScaleNormal="100" workbookViewId="0">
      <selection activeCell="K20" sqref="K20"/>
    </sheetView>
  </sheetViews>
  <sheetFormatPr defaultRowHeight="15" x14ac:dyDescent="0.25"/>
  <cols>
    <col min="1" max="1" width="7.5703125" customWidth="1"/>
    <col min="2" max="5" width="9.7109375" style="2" customWidth="1"/>
    <col min="6" max="6" width="1.85546875" style="2" customWidth="1"/>
    <col min="7" max="10" width="9.7109375" style="2" customWidth="1"/>
    <col min="12" max="12" width="14.7109375" bestFit="1" customWidth="1"/>
    <col min="13" max="13" width="14.140625" bestFit="1" customWidth="1"/>
    <col min="14" max="14" width="11.7109375" customWidth="1"/>
  </cols>
  <sheetData>
    <row r="1" spans="1:14" x14ac:dyDescent="0.25">
      <c r="A1" s="5"/>
      <c r="B1" s="106" t="s">
        <v>192</v>
      </c>
      <c r="C1" s="106"/>
      <c r="D1" s="106"/>
      <c r="E1" s="106"/>
      <c r="F1" s="106"/>
      <c r="G1" s="106"/>
      <c r="H1" s="106"/>
      <c r="I1" s="106"/>
      <c r="J1" s="106"/>
    </row>
    <row r="2" spans="1:14" hidden="1" x14ac:dyDescent="0.25">
      <c r="A2" s="5"/>
      <c r="B2" s="4">
        <v>8</v>
      </c>
      <c r="C2" s="4">
        <v>12</v>
      </c>
      <c r="D2" s="4">
        <v>18</v>
      </c>
      <c r="E2" s="4">
        <v>24</v>
      </c>
      <c r="F2" s="46"/>
      <c r="G2" s="4">
        <v>8</v>
      </c>
      <c r="H2" s="4">
        <v>12</v>
      </c>
      <c r="I2" s="4">
        <v>18</v>
      </c>
      <c r="J2" s="4">
        <v>24</v>
      </c>
      <c r="L2" s="77"/>
      <c r="M2" s="77"/>
    </row>
    <row r="3" spans="1:14" x14ac:dyDescent="0.25">
      <c r="A3" s="5"/>
      <c r="B3" s="106" t="s">
        <v>16</v>
      </c>
      <c r="C3" s="106"/>
      <c r="D3" s="106"/>
      <c r="E3" s="13" t="s">
        <v>17</v>
      </c>
      <c r="F3" s="46"/>
      <c r="G3" s="106" t="s">
        <v>18</v>
      </c>
      <c r="H3" s="106"/>
      <c r="I3" s="106"/>
      <c r="J3" s="106"/>
      <c r="M3" t="s">
        <v>197</v>
      </c>
      <c r="N3" t="s">
        <v>198</v>
      </c>
    </row>
    <row r="4" spans="1:14" x14ac:dyDescent="0.25">
      <c r="A4" s="95" t="s">
        <v>13</v>
      </c>
      <c r="B4" s="20" t="s">
        <v>20</v>
      </c>
      <c r="C4" s="20" t="s">
        <v>21</v>
      </c>
      <c r="D4" s="20" t="s">
        <v>22</v>
      </c>
      <c r="E4" s="20" t="s">
        <v>23</v>
      </c>
      <c r="F4" s="20"/>
      <c r="G4" s="20" t="s">
        <v>24</v>
      </c>
      <c r="H4" s="20" t="s">
        <v>25</v>
      </c>
      <c r="I4" s="20" t="s">
        <v>26</v>
      </c>
      <c r="J4" s="20" t="s">
        <v>27</v>
      </c>
      <c r="L4" t="s">
        <v>191</v>
      </c>
      <c r="M4" s="97" t="s">
        <v>194</v>
      </c>
    </row>
    <row r="5" spans="1:14" x14ac:dyDescent="0.25">
      <c r="A5" s="8">
        <v>0.45833333333333198</v>
      </c>
      <c r="B5" s="26" t="s">
        <v>31</v>
      </c>
      <c r="C5" s="26" t="s">
        <v>31</v>
      </c>
      <c r="D5" s="13"/>
      <c r="E5" s="13"/>
      <c r="F5" s="20"/>
      <c r="G5" s="13"/>
      <c r="H5" s="13"/>
      <c r="I5" s="13" t="s">
        <v>211</v>
      </c>
      <c r="J5" s="13"/>
      <c r="L5" t="s">
        <v>42</v>
      </c>
      <c r="M5" t="s">
        <v>195</v>
      </c>
    </row>
    <row r="6" spans="1:14" x14ac:dyDescent="0.25">
      <c r="A6" s="8">
        <v>0.468749999999999</v>
      </c>
      <c r="B6" s="98" t="s">
        <v>215</v>
      </c>
      <c r="C6" s="4"/>
      <c r="D6" s="13"/>
      <c r="E6" s="4"/>
      <c r="F6" s="20"/>
      <c r="G6" s="13"/>
      <c r="H6" s="13"/>
      <c r="I6" s="13" t="s">
        <v>212</v>
      </c>
      <c r="J6" s="13"/>
    </row>
    <row r="7" spans="1:14" x14ac:dyDescent="0.25">
      <c r="A7" s="8">
        <v>0.47916666666666602</v>
      </c>
      <c r="B7" s="4"/>
      <c r="C7" s="4"/>
      <c r="D7" s="13"/>
      <c r="F7" s="20"/>
      <c r="G7" s="26" t="s">
        <v>47</v>
      </c>
      <c r="H7" s="26" t="s">
        <v>47</v>
      </c>
      <c r="I7" s="4" t="s">
        <v>213</v>
      </c>
      <c r="J7" s="13"/>
      <c r="L7" t="s">
        <v>32</v>
      </c>
      <c r="M7" t="s">
        <v>196</v>
      </c>
    </row>
    <row r="8" spans="1:14" x14ac:dyDescent="0.25">
      <c r="A8" s="8">
        <v>0.48958333333333298</v>
      </c>
      <c r="B8" s="11" t="s">
        <v>41</v>
      </c>
      <c r="C8" s="11" t="s">
        <v>41</v>
      </c>
      <c r="D8" s="13"/>
      <c r="E8" s="26" t="s">
        <v>47</v>
      </c>
      <c r="F8" s="20"/>
      <c r="G8" s="4"/>
      <c r="H8" s="4"/>
      <c r="I8" s="4" t="s">
        <v>214</v>
      </c>
      <c r="J8" s="13"/>
      <c r="L8" t="s">
        <v>35</v>
      </c>
    </row>
    <row r="9" spans="1:14" x14ac:dyDescent="0.25">
      <c r="A9" s="8">
        <v>0.5</v>
      </c>
      <c r="B9" s="70" t="s">
        <v>200</v>
      </c>
      <c r="C9" s="70"/>
      <c r="D9" s="13"/>
      <c r="E9" s="4"/>
      <c r="F9" s="20"/>
      <c r="G9" s="4"/>
      <c r="H9" s="4"/>
      <c r="I9" s="26" t="s">
        <v>47</v>
      </c>
      <c r="J9" s="13"/>
      <c r="L9" t="s">
        <v>38</v>
      </c>
    </row>
    <row r="10" spans="1:14" x14ac:dyDescent="0.25">
      <c r="A10" s="8">
        <v>0.51041666666666696</v>
      </c>
      <c r="B10" s="70" t="s">
        <v>201</v>
      </c>
      <c r="C10" s="10"/>
      <c r="D10" s="4"/>
      <c r="E10" s="13"/>
      <c r="F10" s="20"/>
      <c r="G10" s="14" t="s">
        <v>64</v>
      </c>
      <c r="H10" s="14" t="s">
        <v>64</v>
      </c>
      <c r="I10" s="4"/>
      <c r="J10" s="4"/>
      <c r="L10" t="s">
        <v>52</v>
      </c>
      <c r="M10" t="s">
        <v>199</v>
      </c>
    </row>
    <row r="11" spans="1:14" x14ac:dyDescent="0.25">
      <c r="A11" s="8">
        <v>0.52083333333333337</v>
      </c>
      <c r="B11" s="70" t="s">
        <v>202</v>
      </c>
      <c r="C11" s="10"/>
      <c r="D11" s="26" t="s">
        <v>31</v>
      </c>
      <c r="E11" s="12" t="s">
        <v>58</v>
      </c>
      <c r="F11" s="20"/>
      <c r="G11" s="69" t="s">
        <v>206</v>
      </c>
      <c r="H11" s="14"/>
      <c r="I11" s="4"/>
      <c r="J11" s="4"/>
      <c r="L11" t="s">
        <v>48</v>
      </c>
    </row>
    <row r="12" spans="1:14" x14ac:dyDescent="0.25">
      <c r="A12" s="8">
        <v>0.53125</v>
      </c>
      <c r="B12" s="4"/>
      <c r="C12" s="4"/>
      <c r="D12" s="4"/>
      <c r="E12" s="73" t="s">
        <v>208</v>
      </c>
      <c r="F12" s="20"/>
      <c r="G12" s="69" t="s">
        <v>207</v>
      </c>
      <c r="H12" s="14"/>
      <c r="I12" s="14" t="s">
        <v>56</v>
      </c>
      <c r="J12" s="4"/>
    </row>
    <row r="13" spans="1:14" x14ac:dyDescent="0.25">
      <c r="A13" s="8">
        <v>0.54166666666666663</v>
      </c>
      <c r="B13" s="16" t="s">
        <v>61</v>
      </c>
      <c r="C13" s="16" t="s">
        <v>61</v>
      </c>
      <c r="D13" s="11" t="s">
        <v>41</v>
      </c>
      <c r="E13" s="79" t="s">
        <v>209</v>
      </c>
      <c r="F13" s="20"/>
      <c r="G13" s="69"/>
      <c r="H13" s="14"/>
      <c r="I13" s="4" t="s">
        <v>213</v>
      </c>
      <c r="J13" s="4"/>
    </row>
    <row r="14" spans="1:14" x14ac:dyDescent="0.25">
      <c r="A14" s="8">
        <v>0.55208333333333337</v>
      </c>
      <c r="B14" s="74" t="s">
        <v>216</v>
      </c>
      <c r="C14" s="15"/>
      <c r="D14" s="70" t="s">
        <v>200</v>
      </c>
      <c r="E14" s="73" t="s">
        <v>210</v>
      </c>
      <c r="F14" s="20"/>
      <c r="G14" s="69"/>
      <c r="H14" s="14"/>
      <c r="I14" s="4" t="s">
        <v>214</v>
      </c>
      <c r="J14" s="4"/>
      <c r="L14" t="s">
        <v>218</v>
      </c>
    </row>
    <row r="15" spans="1:14" x14ac:dyDescent="0.25">
      <c r="A15" s="8">
        <v>0.5625</v>
      </c>
      <c r="B15" s="74" t="s">
        <v>217</v>
      </c>
      <c r="C15" s="16"/>
      <c r="D15" s="70" t="s">
        <v>201</v>
      </c>
      <c r="E15" s="73"/>
      <c r="F15" s="46"/>
      <c r="G15" s="45"/>
      <c r="H15" s="14"/>
      <c r="I15" s="69"/>
      <c r="J15" s="4"/>
    </row>
    <row r="16" spans="1:14" x14ac:dyDescent="0.25">
      <c r="A16" s="8">
        <v>0.57291666666666696</v>
      </c>
      <c r="B16" s="74"/>
      <c r="C16" s="16"/>
      <c r="D16" s="70" t="s">
        <v>202</v>
      </c>
      <c r="E16" s="4"/>
      <c r="F16" s="46"/>
      <c r="G16" s="14"/>
      <c r="H16" s="14"/>
      <c r="I16" s="14"/>
      <c r="J16" s="4"/>
    </row>
    <row r="17" spans="1:12" x14ac:dyDescent="0.25">
      <c r="A17" s="8">
        <v>0.58333333333333404</v>
      </c>
      <c r="B17" s="4"/>
      <c r="C17" s="4"/>
      <c r="D17" s="4"/>
      <c r="E17" s="4"/>
      <c r="F17" s="46"/>
      <c r="G17" s="14"/>
      <c r="H17" s="14"/>
      <c r="I17" s="45"/>
      <c r="J17" s="26" t="s">
        <v>47</v>
      </c>
    </row>
    <row r="18" spans="1:12" x14ac:dyDescent="0.25">
      <c r="A18" s="8">
        <v>0.59375</v>
      </c>
      <c r="B18" s="4"/>
      <c r="C18" s="4"/>
      <c r="D18" s="16" t="s">
        <v>61</v>
      </c>
      <c r="E18" s="17" t="s">
        <v>78</v>
      </c>
      <c r="F18" s="46"/>
      <c r="G18" s="4"/>
      <c r="H18" s="4"/>
      <c r="I18" s="45"/>
      <c r="J18" s="4"/>
    </row>
    <row r="19" spans="1:12" x14ac:dyDescent="0.25">
      <c r="A19" s="8">
        <v>0.60416666666666696</v>
      </c>
      <c r="B19" s="4"/>
      <c r="C19" s="4"/>
      <c r="D19" s="74" t="s">
        <v>216</v>
      </c>
      <c r="E19" s="73" t="s">
        <v>203</v>
      </c>
      <c r="F19" s="46"/>
      <c r="G19" s="13"/>
      <c r="H19" s="13"/>
      <c r="I19" s="45"/>
      <c r="J19" s="4"/>
    </row>
    <row r="20" spans="1:12" x14ac:dyDescent="0.25">
      <c r="A20" s="8">
        <v>0.61458333333333404</v>
      </c>
      <c r="B20" s="14" t="s">
        <v>64</v>
      </c>
      <c r="C20" s="14" t="s">
        <v>64</v>
      </c>
      <c r="D20" s="74" t="s">
        <v>217</v>
      </c>
      <c r="E20" s="79" t="s">
        <v>204</v>
      </c>
      <c r="F20" s="46"/>
      <c r="G20" s="4"/>
      <c r="H20" s="4"/>
      <c r="I20" s="4"/>
      <c r="J20" s="4"/>
    </row>
    <row r="21" spans="1:12" x14ac:dyDescent="0.25">
      <c r="A21" s="8">
        <v>0.625000000000001</v>
      </c>
      <c r="B21" s="70" t="s">
        <v>200</v>
      </c>
      <c r="C21" s="14"/>
      <c r="D21" s="74"/>
      <c r="E21" s="73" t="s">
        <v>205</v>
      </c>
      <c r="F21" s="46"/>
      <c r="G21" s="4"/>
      <c r="H21" s="4"/>
      <c r="I21" s="4"/>
      <c r="J21" s="14" t="s">
        <v>56</v>
      </c>
      <c r="L21" t="s">
        <v>193</v>
      </c>
    </row>
    <row r="22" spans="1:12" x14ac:dyDescent="0.25">
      <c r="A22" s="8">
        <v>0.63541666666666696</v>
      </c>
      <c r="B22" s="70" t="s">
        <v>201</v>
      </c>
      <c r="C22" s="14"/>
      <c r="D22" s="4"/>
      <c r="E22" s="31"/>
      <c r="F22" s="46"/>
      <c r="G22" s="4"/>
      <c r="H22" s="4"/>
      <c r="I22" s="4"/>
      <c r="J22" s="69" t="s">
        <v>206</v>
      </c>
    </row>
    <row r="23" spans="1:12" x14ac:dyDescent="0.25">
      <c r="A23" s="8">
        <v>0.64583333333333404</v>
      </c>
      <c r="B23" s="70" t="s">
        <v>202</v>
      </c>
      <c r="C23" s="14"/>
      <c r="D23" s="4"/>
      <c r="E23" s="31"/>
      <c r="F23" s="46"/>
      <c r="G23" s="16" t="s">
        <v>61</v>
      </c>
      <c r="H23" s="16" t="s">
        <v>61</v>
      </c>
      <c r="I23" s="4"/>
      <c r="J23" s="69" t="s">
        <v>207</v>
      </c>
    </row>
    <row r="24" spans="1:12" x14ac:dyDescent="0.25">
      <c r="A24" s="8">
        <v>0.656250000000001</v>
      </c>
      <c r="B24" s="14"/>
      <c r="C24" s="14"/>
      <c r="D24" s="4"/>
      <c r="E24" s="31"/>
      <c r="F24" s="46"/>
      <c r="G24" s="74" t="s">
        <v>216</v>
      </c>
      <c r="H24" s="16"/>
      <c r="I24" s="4"/>
      <c r="J24" s="69"/>
    </row>
    <row r="25" spans="1:12" x14ac:dyDescent="0.25">
      <c r="A25" s="8">
        <v>0.66666666666666796</v>
      </c>
      <c r="B25" s="14"/>
      <c r="C25" s="14"/>
      <c r="D25" s="4"/>
      <c r="E25" s="31"/>
      <c r="F25" s="46"/>
      <c r="G25" s="74" t="s">
        <v>217</v>
      </c>
      <c r="H25" s="16"/>
      <c r="I25" s="4"/>
      <c r="J25" s="14"/>
    </row>
    <row r="26" spans="1:12" x14ac:dyDescent="0.25">
      <c r="A26" s="8">
        <v>0.67708333333333504</v>
      </c>
      <c r="B26" s="14"/>
      <c r="C26" s="14"/>
      <c r="D26" s="4"/>
      <c r="E26" s="31"/>
      <c r="F26" s="46"/>
      <c r="G26" s="74"/>
      <c r="H26" s="16"/>
      <c r="I26" s="4"/>
      <c r="J26" s="14"/>
    </row>
    <row r="27" spans="1:12" x14ac:dyDescent="0.25">
      <c r="A27" s="8">
        <v>0.687500000000001</v>
      </c>
      <c r="B27" s="4"/>
      <c r="C27" s="4"/>
      <c r="D27" s="4"/>
      <c r="E27" s="31"/>
      <c r="F27" s="46"/>
      <c r="G27" s="4"/>
      <c r="H27" s="4"/>
      <c r="I27" s="4"/>
      <c r="J27" s="14"/>
    </row>
    <row r="28" spans="1:12" x14ac:dyDescent="0.25">
      <c r="A28" s="8">
        <v>0.69791666666666796</v>
      </c>
      <c r="B28" s="4"/>
      <c r="C28" s="4"/>
      <c r="D28" s="4"/>
      <c r="E28" s="31"/>
      <c r="F28" s="46"/>
      <c r="G28" s="4"/>
      <c r="H28" s="4"/>
      <c r="I28" s="16" t="s">
        <v>61</v>
      </c>
      <c r="J28" s="14"/>
    </row>
    <row r="29" spans="1:12" x14ac:dyDescent="0.25">
      <c r="A29" s="8">
        <v>0.70833333333333504</v>
      </c>
      <c r="B29" s="4"/>
      <c r="C29" s="4"/>
      <c r="D29" s="14" t="s">
        <v>83</v>
      </c>
      <c r="E29" s="4"/>
      <c r="F29" s="46"/>
      <c r="G29" s="4"/>
      <c r="H29" s="4"/>
      <c r="I29" s="74" t="s">
        <v>216</v>
      </c>
      <c r="J29" s="4"/>
    </row>
    <row r="30" spans="1:12" x14ac:dyDescent="0.25">
      <c r="A30" s="8">
        <v>0.718750000000002</v>
      </c>
      <c r="B30" s="4"/>
      <c r="C30" s="4"/>
      <c r="D30" s="70" t="s">
        <v>200</v>
      </c>
      <c r="E30" s="4"/>
      <c r="F30" s="46"/>
      <c r="G30" s="4"/>
      <c r="H30" s="4"/>
      <c r="I30" s="74" t="s">
        <v>217</v>
      </c>
      <c r="J30" s="4"/>
    </row>
    <row r="31" spans="1:12" x14ac:dyDescent="0.25">
      <c r="A31" s="8">
        <v>0.72916666666666796</v>
      </c>
      <c r="B31" s="19" t="s">
        <v>84</v>
      </c>
      <c r="C31" s="19" t="s">
        <v>84</v>
      </c>
      <c r="D31" s="70" t="s">
        <v>201</v>
      </c>
      <c r="E31" s="93" t="s">
        <v>190</v>
      </c>
      <c r="F31" s="46"/>
      <c r="G31" s="4"/>
      <c r="H31" s="4"/>
      <c r="I31" s="74"/>
      <c r="J31" s="4"/>
    </row>
    <row r="32" spans="1:12" x14ac:dyDescent="0.25">
      <c r="A32" s="8">
        <v>0.73958333333333703</v>
      </c>
      <c r="B32" s="4"/>
      <c r="C32" s="4"/>
      <c r="D32" s="70" t="s">
        <v>202</v>
      </c>
      <c r="E32" s="73" t="s">
        <v>203</v>
      </c>
      <c r="F32" s="46"/>
      <c r="G32" s="19" t="s">
        <v>86</v>
      </c>
      <c r="H32" s="19" t="s">
        <v>86</v>
      </c>
      <c r="I32" s="4"/>
      <c r="J32" s="4"/>
    </row>
    <row r="33" spans="1:10" x14ac:dyDescent="0.25">
      <c r="A33" s="8">
        <v>0.750000000000004</v>
      </c>
      <c r="B33" s="4"/>
      <c r="C33" s="4"/>
      <c r="D33" s="14"/>
      <c r="E33" s="79" t="s">
        <v>204</v>
      </c>
      <c r="F33" s="46"/>
      <c r="G33" s="4"/>
      <c r="H33" s="4"/>
      <c r="I33" s="4"/>
      <c r="J33" s="16" t="s">
        <v>61</v>
      </c>
    </row>
    <row r="34" spans="1:10" x14ac:dyDescent="0.25">
      <c r="A34" s="8">
        <v>0.76041666666667096</v>
      </c>
      <c r="B34" s="4"/>
      <c r="C34" s="4"/>
      <c r="D34" s="14"/>
      <c r="E34" s="73" t="s">
        <v>205</v>
      </c>
      <c r="F34" s="46"/>
      <c r="G34" s="4"/>
      <c r="H34" s="4"/>
      <c r="I34" s="19" t="s">
        <v>86</v>
      </c>
      <c r="J34" s="69" t="s">
        <v>206</v>
      </c>
    </row>
    <row r="35" spans="1:10" x14ac:dyDescent="0.25">
      <c r="A35" s="8">
        <v>0.77083333333333803</v>
      </c>
      <c r="B35" s="4"/>
      <c r="C35" s="4"/>
      <c r="D35" s="4"/>
      <c r="E35" s="93"/>
      <c r="F35" s="46"/>
      <c r="G35" s="4"/>
      <c r="H35" s="4"/>
      <c r="I35" s="4"/>
      <c r="J35" s="69" t="s">
        <v>207</v>
      </c>
    </row>
    <row r="36" spans="1:10" x14ac:dyDescent="0.25">
      <c r="A36" s="8">
        <v>0.781250000000005</v>
      </c>
      <c r="B36" s="4"/>
      <c r="C36" s="4"/>
      <c r="D36" s="19" t="s">
        <v>84</v>
      </c>
      <c r="E36" s="4"/>
      <c r="F36" s="46"/>
      <c r="G36" s="4"/>
      <c r="H36" s="4"/>
      <c r="I36" s="4"/>
      <c r="J36" s="74"/>
    </row>
    <row r="37" spans="1:10" x14ac:dyDescent="0.25">
      <c r="A37" s="8">
        <v>0.79166666666667096</v>
      </c>
      <c r="B37" s="4"/>
      <c r="C37" s="4"/>
      <c r="D37" s="4"/>
      <c r="E37" s="4"/>
      <c r="F37" s="46"/>
      <c r="G37" s="4"/>
      <c r="H37" s="4"/>
      <c r="I37" s="4"/>
      <c r="J37" s="4"/>
    </row>
    <row r="38" spans="1:10" ht="14.45" customHeight="1" x14ac:dyDescent="0.25">
      <c r="A38" s="8">
        <v>0.80208333333333803</v>
      </c>
      <c r="B38" s="4"/>
      <c r="C38" s="4"/>
      <c r="D38" s="4"/>
      <c r="E38" s="4"/>
      <c r="F38" s="46"/>
      <c r="G38" s="4"/>
      <c r="H38" s="4"/>
      <c r="I38" s="13"/>
      <c r="J38" s="19" t="s">
        <v>188</v>
      </c>
    </row>
    <row r="39" spans="1:10" x14ac:dyDescent="0.25">
      <c r="A39" s="95" t="s">
        <v>87</v>
      </c>
      <c r="B39" s="20" t="s">
        <v>20</v>
      </c>
      <c r="C39" s="20" t="s">
        <v>21</v>
      </c>
      <c r="D39" s="20" t="s">
        <v>22</v>
      </c>
      <c r="E39" s="20" t="s">
        <v>23</v>
      </c>
      <c r="F39" s="46"/>
      <c r="G39" s="20" t="s">
        <v>24</v>
      </c>
      <c r="H39" s="20" t="s">
        <v>25</v>
      </c>
      <c r="I39" s="20" t="s">
        <v>26</v>
      </c>
      <c r="J39" s="20" t="s">
        <v>27</v>
      </c>
    </row>
    <row r="40" spans="1:10" x14ac:dyDescent="0.25">
      <c r="A40" s="8">
        <v>0.41666666666666669</v>
      </c>
      <c r="B40" s="4"/>
      <c r="C40" s="4"/>
      <c r="D40" s="4"/>
      <c r="E40" s="19" t="s">
        <v>94</v>
      </c>
      <c r="F40" s="46"/>
      <c r="G40" s="4"/>
      <c r="H40" s="4"/>
      <c r="I40" s="4"/>
      <c r="J40" s="4"/>
    </row>
    <row r="41" spans="1:10" x14ac:dyDescent="0.25">
      <c r="A41" s="8">
        <v>0.42708333333333298</v>
      </c>
      <c r="B41" s="4"/>
      <c r="C41" s="4"/>
      <c r="D41" s="4"/>
      <c r="E41" s="4"/>
      <c r="F41" s="46"/>
      <c r="G41" s="4"/>
      <c r="H41" s="4"/>
      <c r="I41" s="4"/>
      <c r="J41" s="4"/>
    </row>
    <row r="42" spans="1:10" x14ac:dyDescent="0.25">
      <c r="A42" s="8">
        <v>0.4375</v>
      </c>
      <c r="B42" s="19" t="s">
        <v>93</v>
      </c>
      <c r="C42" s="19" t="s">
        <v>93</v>
      </c>
      <c r="D42" s="4"/>
      <c r="E42" s="11" t="s">
        <v>41</v>
      </c>
      <c r="F42" s="46"/>
      <c r="G42" s="4"/>
      <c r="H42" s="4"/>
      <c r="I42" s="4"/>
      <c r="J42" s="4"/>
    </row>
    <row r="43" spans="1:10" x14ac:dyDescent="0.25">
      <c r="A43" s="8">
        <v>0.44791666666666702</v>
      </c>
      <c r="B43" s="4"/>
      <c r="C43" s="4"/>
      <c r="D43" s="4"/>
      <c r="E43" s="10"/>
      <c r="F43" s="46"/>
      <c r="G43" s="4"/>
      <c r="H43" s="4"/>
      <c r="I43" s="4"/>
      <c r="J43" s="4"/>
    </row>
    <row r="44" spans="1:10" x14ac:dyDescent="0.25">
      <c r="A44" s="8">
        <v>0.45833333333333298</v>
      </c>
      <c r="B44" s="12" t="s">
        <v>58</v>
      </c>
      <c r="C44" s="12" t="s">
        <v>58</v>
      </c>
      <c r="D44" s="19" t="s">
        <v>93</v>
      </c>
      <c r="E44" s="10"/>
      <c r="F44" s="46"/>
      <c r="G44" s="4"/>
      <c r="H44" s="4"/>
      <c r="I44" s="4"/>
      <c r="J44" s="4"/>
    </row>
    <row r="45" spans="1:10" x14ac:dyDescent="0.25">
      <c r="A45" s="8">
        <v>0.46875</v>
      </c>
      <c r="B45" s="12"/>
      <c r="C45" s="12"/>
      <c r="D45" s="4"/>
      <c r="E45" s="10"/>
      <c r="F45" s="46"/>
      <c r="G45" s="4"/>
      <c r="H45" s="4"/>
      <c r="I45" s="4"/>
      <c r="J45" s="4"/>
    </row>
    <row r="46" spans="1:10" x14ac:dyDescent="0.25">
      <c r="A46" s="8">
        <v>0.47916666666666702</v>
      </c>
      <c r="B46" s="12"/>
      <c r="C46" s="12"/>
      <c r="D46" s="4"/>
      <c r="E46" s="4"/>
      <c r="F46" s="46"/>
      <c r="G46" s="4"/>
      <c r="H46" s="4"/>
      <c r="I46" s="11" t="s">
        <v>41</v>
      </c>
      <c r="J46" s="4"/>
    </row>
    <row r="47" spans="1:10" x14ac:dyDescent="0.25">
      <c r="A47" s="8">
        <v>0.48958333333333298</v>
      </c>
      <c r="B47" s="12"/>
      <c r="C47" s="12"/>
      <c r="D47" s="4"/>
      <c r="E47" s="16" t="s">
        <v>61</v>
      </c>
      <c r="F47" s="46"/>
      <c r="G47" s="4"/>
      <c r="H47" s="4"/>
      <c r="I47" s="10"/>
      <c r="J47" s="4"/>
    </row>
    <row r="48" spans="1:10" x14ac:dyDescent="0.25">
      <c r="A48" s="8">
        <v>0.5</v>
      </c>
      <c r="B48" s="4"/>
      <c r="C48" s="4"/>
      <c r="D48" s="4"/>
      <c r="E48" s="16"/>
      <c r="F48" s="46"/>
      <c r="G48" s="4"/>
      <c r="H48" s="4"/>
      <c r="I48" s="10"/>
      <c r="J48" s="4"/>
    </row>
    <row r="49" spans="1:10" x14ac:dyDescent="0.25">
      <c r="A49" s="8">
        <v>0.51041666666666696</v>
      </c>
      <c r="B49" s="17" t="s">
        <v>78</v>
      </c>
      <c r="C49" s="17" t="s">
        <v>78</v>
      </c>
      <c r="D49" s="12" t="s">
        <v>58</v>
      </c>
      <c r="E49" s="16"/>
      <c r="F49" s="46"/>
      <c r="G49" s="4"/>
      <c r="H49" s="4"/>
      <c r="I49" s="10"/>
      <c r="J49" s="4"/>
    </row>
    <row r="50" spans="1:10" x14ac:dyDescent="0.25">
      <c r="A50" s="8">
        <v>0.52083333333333304</v>
      </c>
      <c r="B50" s="17"/>
      <c r="C50" s="17"/>
      <c r="D50" s="12"/>
      <c r="E50" s="16"/>
      <c r="F50" s="46"/>
      <c r="G50" s="4"/>
      <c r="H50" s="4"/>
      <c r="I50" s="4"/>
      <c r="J50" s="4"/>
    </row>
    <row r="51" spans="1:10" x14ac:dyDescent="0.25">
      <c r="A51" s="8">
        <v>0.53125</v>
      </c>
      <c r="B51" s="17"/>
      <c r="C51" s="17"/>
      <c r="D51" s="12"/>
      <c r="E51" s="13"/>
      <c r="F51" s="46"/>
      <c r="G51" s="11" t="s">
        <v>41</v>
      </c>
      <c r="H51" s="11" t="s">
        <v>41</v>
      </c>
      <c r="I51" s="4"/>
      <c r="J51" s="13"/>
    </row>
    <row r="52" spans="1:10" x14ac:dyDescent="0.25">
      <c r="A52" s="8">
        <v>0.54166666666666696</v>
      </c>
      <c r="B52" s="17"/>
      <c r="C52" s="17"/>
      <c r="D52" s="12"/>
      <c r="E52" s="14" t="s">
        <v>56</v>
      </c>
      <c r="F52" s="46"/>
      <c r="G52" s="10"/>
      <c r="H52" s="10"/>
      <c r="I52" s="18" t="s">
        <v>189</v>
      </c>
      <c r="J52" s="4"/>
    </row>
    <row r="53" spans="1:10" x14ac:dyDescent="0.25">
      <c r="A53" s="8">
        <v>0.55208333333333304</v>
      </c>
      <c r="B53" s="17"/>
      <c r="C53" s="17"/>
      <c r="D53" s="4"/>
      <c r="E53" s="14"/>
      <c r="F53" s="46"/>
      <c r="G53" s="10"/>
      <c r="H53" s="10"/>
      <c r="I53" s="18"/>
      <c r="J53" s="4"/>
    </row>
    <row r="54" spans="1:10" x14ac:dyDescent="0.25">
      <c r="A54" s="8">
        <v>0.5625</v>
      </c>
      <c r="B54" s="17"/>
      <c r="C54" s="17"/>
      <c r="D54" s="4"/>
      <c r="E54" s="14"/>
      <c r="F54" s="46"/>
      <c r="G54" s="10"/>
      <c r="H54" s="10"/>
      <c r="I54" s="18"/>
      <c r="J54" s="4"/>
    </row>
    <row r="55" spans="1:10" x14ac:dyDescent="0.25">
      <c r="A55" s="8">
        <v>0.57291666666666696</v>
      </c>
      <c r="B55" s="31"/>
      <c r="C55" s="31"/>
      <c r="D55" s="4"/>
      <c r="E55" s="14"/>
      <c r="F55" s="46"/>
      <c r="G55" s="4"/>
      <c r="H55" s="4"/>
      <c r="I55" s="18"/>
      <c r="J55" s="4"/>
    </row>
    <row r="56" spans="1:10" x14ac:dyDescent="0.25">
      <c r="A56" s="8">
        <v>0.58333333333333304</v>
      </c>
      <c r="B56" s="31"/>
      <c r="C56" s="31"/>
      <c r="D56" s="4"/>
      <c r="E56" s="14"/>
      <c r="F56" s="46"/>
      <c r="G56" s="13"/>
      <c r="H56" s="13"/>
      <c r="I56" s="18"/>
      <c r="J56" s="11" t="s">
        <v>41</v>
      </c>
    </row>
    <row r="57" spans="1:10" x14ac:dyDescent="0.25">
      <c r="A57" s="8">
        <v>0.59375</v>
      </c>
      <c r="B57" s="4"/>
      <c r="C57" s="4"/>
      <c r="D57" s="4"/>
      <c r="E57" s="14"/>
      <c r="F57" s="46"/>
      <c r="G57" s="18" t="s">
        <v>189</v>
      </c>
      <c r="H57" s="18" t="s">
        <v>189</v>
      </c>
      <c r="I57" s="4"/>
      <c r="J57" s="10"/>
    </row>
    <row r="58" spans="1:10" x14ac:dyDescent="0.25">
      <c r="A58" s="8">
        <v>0.60416666666666696</v>
      </c>
      <c r="B58" s="4"/>
      <c r="C58" s="4"/>
      <c r="D58" s="17" t="s">
        <v>78</v>
      </c>
      <c r="E58" s="14"/>
      <c r="F58" s="46"/>
      <c r="G58" s="18"/>
      <c r="H58" s="18"/>
      <c r="I58" s="4"/>
      <c r="J58" s="10"/>
    </row>
    <row r="59" spans="1:10" x14ac:dyDescent="0.25">
      <c r="A59" s="8">
        <v>0.61458333333333304</v>
      </c>
      <c r="B59" s="18" t="s">
        <v>189</v>
      </c>
      <c r="C59" s="18" t="s">
        <v>189</v>
      </c>
      <c r="D59" s="17"/>
      <c r="E59" s="4"/>
      <c r="F59" s="20"/>
      <c r="G59" s="18"/>
      <c r="H59" s="18"/>
      <c r="I59" s="4"/>
      <c r="J59" s="10"/>
    </row>
    <row r="60" spans="1:10" x14ac:dyDescent="0.25">
      <c r="A60" s="8">
        <v>0.625</v>
      </c>
      <c r="B60" s="18"/>
      <c r="C60" s="18"/>
      <c r="D60" s="17"/>
      <c r="E60" s="19" t="s">
        <v>102</v>
      </c>
      <c r="F60" s="20"/>
      <c r="G60" s="18"/>
      <c r="H60" s="18"/>
      <c r="I60" s="4"/>
      <c r="J60" s="10"/>
    </row>
    <row r="61" spans="1:10" x14ac:dyDescent="0.25">
      <c r="A61" s="8">
        <v>0.63541666666666696</v>
      </c>
      <c r="B61" s="18"/>
      <c r="C61" s="18"/>
      <c r="D61" s="17"/>
      <c r="E61" s="4"/>
      <c r="F61" s="46"/>
      <c r="G61" s="4"/>
      <c r="H61" s="4"/>
      <c r="I61" s="19" t="s">
        <v>97</v>
      </c>
      <c r="J61" s="4"/>
    </row>
    <row r="62" spans="1:10" x14ac:dyDescent="0.25">
      <c r="A62" s="8">
        <v>0.64583333333333304</v>
      </c>
      <c r="B62" s="18"/>
      <c r="C62" s="18"/>
      <c r="D62" s="17"/>
      <c r="E62" s="4"/>
      <c r="F62" s="46"/>
      <c r="G62" s="13"/>
      <c r="H62" s="13"/>
      <c r="I62" s="4"/>
      <c r="J62" s="4"/>
    </row>
    <row r="63" spans="1:10" x14ac:dyDescent="0.25">
      <c r="A63" s="8">
        <v>0.65625</v>
      </c>
      <c r="B63" s="13"/>
      <c r="C63" s="13"/>
      <c r="D63" s="17"/>
      <c r="E63" s="4"/>
      <c r="F63" s="20"/>
      <c r="G63" s="19" t="s">
        <v>97</v>
      </c>
      <c r="H63" s="19" t="s">
        <v>97</v>
      </c>
      <c r="I63" s="4"/>
      <c r="J63" s="18" t="s">
        <v>101</v>
      </c>
    </row>
    <row r="64" spans="1:10" x14ac:dyDescent="0.25">
      <c r="A64" s="8">
        <v>0.66666666666666696</v>
      </c>
      <c r="B64" s="4"/>
      <c r="C64" s="4"/>
      <c r="D64" s="17"/>
      <c r="E64" s="13"/>
      <c r="F64" s="20"/>
      <c r="G64" s="4"/>
      <c r="H64" s="13"/>
      <c r="I64" s="13" t="s">
        <v>100</v>
      </c>
      <c r="J64" s="18"/>
    </row>
    <row r="65" spans="1:10" x14ac:dyDescent="0.25">
      <c r="A65" s="8">
        <v>0.67708333333333404</v>
      </c>
      <c r="B65" s="19" t="s">
        <v>103</v>
      </c>
      <c r="C65" s="19" t="s">
        <v>103</v>
      </c>
      <c r="D65" s="4"/>
      <c r="E65" s="4"/>
      <c r="F65" s="46"/>
      <c r="G65" s="13" t="s">
        <v>100</v>
      </c>
      <c r="H65" s="13" t="s">
        <v>100</v>
      </c>
      <c r="I65" s="4"/>
      <c r="J65" s="18"/>
    </row>
    <row r="66" spans="1:10" x14ac:dyDescent="0.25">
      <c r="A66" s="8">
        <v>0.687500000000001</v>
      </c>
      <c r="B66" s="4"/>
      <c r="C66" s="4"/>
      <c r="D66" s="18" t="s">
        <v>189</v>
      </c>
      <c r="E66" s="4"/>
      <c r="F66" s="46"/>
      <c r="G66" s="13"/>
      <c r="H66" s="13"/>
      <c r="I66" s="13"/>
      <c r="J66" s="18"/>
    </row>
    <row r="67" spans="1:10" x14ac:dyDescent="0.25">
      <c r="A67" s="8">
        <v>0.69791666666666796</v>
      </c>
      <c r="B67" s="4"/>
      <c r="C67" s="4"/>
      <c r="D67" s="18"/>
      <c r="E67" s="4"/>
      <c r="F67" s="46"/>
      <c r="G67" s="4"/>
      <c r="H67" s="4"/>
      <c r="I67" s="4"/>
      <c r="J67" s="18"/>
    </row>
    <row r="68" spans="1:10" x14ac:dyDescent="0.25">
      <c r="A68" s="8">
        <v>0.70833333333333337</v>
      </c>
      <c r="B68" s="13" t="s">
        <v>100</v>
      </c>
      <c r="C68" s="13" t="s">
        <v>100</v>
      </c>
      <c r="D68" s="18"/>
      <c r="E68" s="4"/>
      <c r="F68" s="46"/>
      <c r="G68" s="4"/>
      <c r="H68" s="4"/>
      <c r="I68" s="4"/>
      <c r="J68" s="4"/>
    </row>
    <row r="69" spans="1:10" x14ac:dyDescent="0.25">
      <c r="A69" s="8">
        <v>0.71875</v>
      </c>
      <c r="B69" s="4"/>
      <c r="C69" s="4"/>
      <c r="D69" s="18"/>
      <c r="E69" s="4"/>
      <c r="F69" s="46"/>
      <c r="G69" s="4"/>
      <c r="H69" s="4"/>
      <c r="I69" s="4"/>
      <c r="J69" s="19" t="s">
        <v>97</v>
      </c>
    </row>
    <row r="70" spans="1:10" x14ac:dyDescent="0.25">
      <c r="A70" s="8">
        <v>0.72916666666666663</v>
      </c>
      <c r="B70" s="4"/>
      <c r="C70" s="4"/>
      <c r="D70" s="4"/>
      <c r="E70" s="4"/>
      <c r="F70" s="46"/>
      <c r="G70" s="4"/>
      <c r="H70" s="4"/>
      <c r="I70" s="4"/>
      <c r="J70" s="4"/>
    </row>
    <row r="71" spans="1:10" x14ac:dyDescent="0.25">
      <c r="A71" s="8">
        <v>0.73958333333333304</v>
      </c>
      <c r="B71" s="4"/>
      <c r="C71" s="4"/>
      <c r="D71" s="19" t="s">
        <v>103</v>
      </c>
      <c r="E71" s="96"/>
      <c r="F71" s="46"/>
      <c r="G71" s="96"/>
      <c r="H71" s="96"/>
      <c r="I71" s="96"/>
      <c r="J71" s="13" t="s">
        <v>100</v>
      </c>
    </row>
    <row r="72" spans="1:10" x14ac:dyDescent="0.25">
      <c r="A72" s="8">
        <v>0.75</v>
      </c>
      <c r="B72" s="96"/>
      <c r="C72" s="96"/>
      <c r="D72" s="13" t="s">
        <v>100</v>
      </c>
      <c r="E72" s="4"/>
      <c r="F72" s="46"/>
      <c r="G72" s="4"/>
      <c r="H72" s="4"/>
      <c r="I72" s="4"/>
      <c r="J72" s="4"/>
    </row>
    <row r="105" spans="1:13" s="2" customFormat="1" x14ac:dyDescent="0.25">
      <c r="A105" t="s">
        <v>29</v>
      </c>
      <c r="B105" s="2" t="s">
        <v>106</v>
      </c>
      <c r="K105"/>
      <c r="L105"/>
      <c r="M105"/>
    </row>
    <row r="106" spans="1:13" s="2" customFormat="1" x14ac:dyDescent="0.25">
      <c r="A106" t="s">
        <v>35</v>
      </c>
      <c r="K106"/>
      <c r="L106"/>
      <c r="M106"/>
    </row>
    <row r="107" spans="1:13" s="2" customFormat="1" x14ac:dyDescent="0.25">
      <c r="A107" t="s">
        <v>38</v>
      </c>
      <c r="K107"/>
      <c r="L107"/>
      <c r="M107"/>
    </row>
    <row r="108" spans="1:13" s="2" customFormat="1" x14ac:dyDescent="0.25">
      <c r="A108" t="s">
        <v>52</v>
      </c>
      <c r="K108"/>
      <c r="L108"/>
      <c r="M108"/>
    </row>
    <row r="109" spans="1:13" s="2" customFormat="1" x14ac:dyDescent="0.25">
      <c r="A109" t="s">
        <v>107</v>
      </c>
      <c r="K109"/>
      <c r="L109"/>
      <c r="M109"/>
    </row>
    <row r="111" spans="1:13" s="2" customFormat="1" x14ac:dyDescent="0.25">
      <c r="A111" t="s">
        <v>108</v>
      </c>
      <c r="K111"/>
      <c r="L111"/>
      <c r="M111"/>
    </row>
  </sheetData>
  <mergeCells count="3">
    <mergeCell ref="B1:J1"/>
    <mergeCell ref="B3:D3"/>
    <mergeCell ref="G3:J3"/>
  </mergeCells>
  <pageMargins left="0.7" right="0.7" top="0.78740157499999996" bottom="0.78740157499999996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2E91-0609-498A-9718-1B1DF47D5D82}">
  <dimension ref="A2:B32"/>
  <sheetViews>
    <sheetView workbookViewId="0">
      <selection activeCell="B17" sqref="B17"/>
    </sheetView>
  </sheetViews>
  <sheetFormatPr defaultRowHeight="15" x14ac:dyDescent="0.25"/>
  <cols>
    <col min="1" max="1" width="13.28515625" bestFit="1" customWidth="1"/>
    <col min="2" max="2" width="46.5703125" style="101" customWidth="1"/>
  </cols>
  <sheetData>
    <row r="2" spans="1:2" ht="39" x14ac:dyDescent="0.25">
      <c r="A2" t="s">
        <v>220</v>
      </c>
      <c r="B2" s="100" t="s">
        <v>219</v>
      </c>
    </row>
    <row r="3" spans="1:2" x14ac:dyDescent="0.25">
      <c r="A3" t="s">
        <v>221</v>
      </c>
      <c r="B3" s="101" t="s">
        <v>222</v>
      </c>
    </row>
    <row r="4" spans="1:2" ht="30" x14ac:dyDescent="0.25">
      <c r="B4" s="101" t="s">
        <v>225</v>
      </c>
    </row>
    <row r="5" spans="1:2" x14ac:dyDescent="0.25">
      <c r="A5" t="s">
        <v>226</v>
      </c>
      <c r="B5" s="101" t="s">
        <v>227</v>
      </c>
    </row>
    <row r="7" spans="1:2" x14ac:dyDescent="0.25">
      <c r="A7" t="s">
        <v>224</v>
      </c>
      <c r="B7" s="99" t="s">
        <v>223</v>
      </c>
    </row>
    <row r="8" spans="1:2" ht="30" x14ac:dyDescent="0.25">
      <c r="B8" s="101" t="s">
        <v>228</v>
      </c>
    </row>
    <row r="9" spans="1:2" x14ac:dyDescent="0.25">
      <c r="B9" s="101" t="s">
        <v>229</v>
      </c>
    </row>
    <row r="10" spans="1:2" x14ac:dyDescent="0.25">
      <c r="B10" s="101" t="s">
        <v>230</v>
      </c>
    </row>
    <row r="11" spans="1:2" x14ac:dyDescent="0.25">
      <c r="B11" s="101" t="s">
        <v>231</v>
      </c>
    </row>
    <row r="13" spans="1:2" x14ac:dyDescent="0.25">
      <c r="A13" t="s">
        <v>238</v>
      </c>
    </row>
    <row r="15" spans="1:2" x14ac:dyDescent="0.25">
      <c r="A15" t="s">
        <v>240</v>
      </c>
    </row>
    <row r="17" spans="1:1" x14ac:dyDescent="0.25">
      <c r="A17" t="s">
        <v>233</v>
      </c>
    </row>
    <row r="19" spans="1:1" x14ac:dyDescent="0.25">
      <c r="A19" t="s">
        <v>234</v>
      </c>
    </row>
    <row r="21" spans="1:1" x14ac:dyDescent="0.25">
      <c r="A21" t="s">
        <v>239</v>
      </c>
    </row>
    <row r="23" spans="1:1" x14ac:dyDescent="0.25">
      <c r="A23" t="s">
        <v>235</v>
      </c>
    </row>
    <row r="25" spans="1:1" x14ac:dyDescent="0.25">
      <c r="A25" t="s">
        <v>232</v>
      </c>
    </row>
    <row r="30" spans="1:1" x14ac:dyDescent="0.25">
      <c r="A30" t="s">
        <v>236</v>
      </c>
    </row>
    <row r="32" spans="1:1" x14ac:dyDescent="0.25">
      <c r="A32" t="s">
        <v>237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B104-6035-4D87-A35B-8D356553EF2F}">
  <sheetPr>
    <pageSetUpPr fitToPage="1"/>
  </sheetPr>
  <dimension ref="A1:M111"/>
  <sheetViews>
    <sheetView zoomScaleNormal="100" workbookViewId="0">
      <selection activeCell="L3" sqref="L3:L10"/>
    </sheetView>
  </sheetViews>
  <sheetFormatPr defaultRowHeight="15" x14ac:dyDescent="0.25"/>
  <cols>
    <col min="1" max="1" width="7.5703125" customWidth="1"/>
    <col min="2" max="2" width="10" style="2" bestFit="1" customWidth="1"/>
    <col min="3" max="3" width="9.42578125" style="2" bestFit="1" customWidth="1"/>
    <col min="4" max="4" width="10.42578125" style="2" bestFit="1" customWidth="1"/>
    <col min="5" max="5" width="9.5703125" style="2" bestFit="1" customWidth="1"/>
    <col min="6" max="6" width="1.85546875" style="2" customWidth="1"/>
    <col min="7" max="8" width="9.42578125" style="2" bestFit="1" customWidth="1"/>
    <col min="9" max="9" width="11.28515625" style="2" bestFit="1" customWidth="1"/>
    <col min="10" max="10" width="9.42578125" style="2" bestFit="1" customWidth="1"/>
    <col min="12" max="12" width="11.7109375" customWidth="1"/>
    <col min="13" max="13" width="14.140625" bestFit="1" customWidth="1"/>
    <col min="14" max="14" width="11.7109375" customWidth="1"/>
  </cols>
  <sheetData>
    <row r="1" spans="1:13" x14ac:dyDescent="0.25">
      <c r="B1" s="106" t="s">
        <v>192</v>
      </c>
      <c r="C1" s="106"/>
      <c r="D1" s="106"/>
      <c r="E1" s="106"/>
      <c r="F1" s="106"/>
      <c r="G1" s="106"/>
      <c r="H1" s="106"/>
      <c r="I1" s="106"/>
      <c r="J1" s="106"/>
    </row>
    <row r="2" spans="1:13" hidden="1" x14ac:dyDescent="0.25">
      <c r="A2" s="5"/>
      <c r="B2" s="4">
        <v>8</v>
      </c>
      <c r="C2" s="4">
        <v>12</v>
      </c>
      <c r="D2" s="4">
        <v>18</v>
      </c>
      <c r="E2" s="4">
        <v>24</v>
      </c>
      <c r="F2" s="46"/>
      <c r="G2" s="4">
        <v>8</v>
      </c>
      <c r="H2" s="4">
        <v>12</v>
      </c>
      <c r="I2" s="4">
        <v>18</v>
      </c>
      <c r="J2" s="4">
        <v>24</v>
      </c>
      <c r="L2" s="77" t="s">
        <v>29</v>
      </c>
      <c r="M2" s="77"/>
    </row>
    <row r="3" spans="1:13" x14ac:dyDescent="0.25">
      <c r="A3" s="5"/>
      <c r="B3" s="106" t="s">
        <v>16</v>
      </c>
      <c r="C3" s="106"/>
      <c r="D3" s="106"/>
      <c r="E3" s="13" t="s">
        <v>17</v>
      </c>
      <c r="F3" s="46"/>
      <c r="G3" s="106" t="s">
        <v>18</v>
      </c>
      <c r="H3" s="106"/>
      <c r="I3" s="106"/>
      <c r="J3" s="106"/>
      <c r="L3" t="s">
        <v>191</v>
      </c>
    </row>
    <row r="4" spans="1:13" x14ac:dyDescent="0.25">
      <c r="A4" s="95" t="s">
        <v>13</v>
      </c>
      <c r="B4" s="20" t="s">
        <v>20</v>
      </c>
      <c r="C4" s="20" t="s">
        <v>21</v>
      </c>
      <c r="D4" s="20" t="s">
        <v>22</v>
      </c>
      <c r="E4" s="20" t="s">
        <v>23</v>
      </c>
      <c r="F4" s="20"/>
      <c r="G4" s="20" t="s">
        <v>24</v>
      </c>
      <c r="H4" s="20" t="s">
        <v>25</v>
      </c>
      <c r="I4" s="20" t="s">
        <v>26</v>
      </c>
      <c r="J4" s="20" t="s">
        <v>27</v>
      </c>
      <c r="L4" t="s">
        <v>42</v>
      </c>
    </row>
    <row r="5" spans="1:13" x14ac:dyDescent="0.25">
      <c r="A5" s="95"/>
      <c r="B5" s="20"/>
      <c r="C5" s="20"/>
      <c r="D5" s="20"/>
      <c r="E5" s="20"/>
      <c r="F5" s="20"/>
      <c r="G5" s="20"/>
      <c r="H5" s="20"/>
      <c r="I5" s="20"/>
      <c r="J5" s="20"/>
    </row>
    <row r="6" spans="1:13" x14ac:dyDescent="0.25">
      <c r="A6" s="8"/>
      <c r="B6" s="4"/>
      <c r="C6" s="4"/>
      <c r="D6" s="4"/>
      <c r="E6" s="4"/>
      <c r="F6" s="20"/>
      <c r="G6" s="4"/>
      <c r="H6" s="4"/>
      <c r="I6" s="4"/>
      <c r="J6" s="4"/>
      <c r="L6" t="s">
        <v>32</v>
      </c>
    </row>
    <row r="7" spans="1:13" x14ac:dyDescent="0.25">
      <c r="A7" s="8">
        <v>0.52083333333333337</v>
      </c>
      <c r="B7" s="26" t="s">
        <v>31</v>
      </c>
      <c r="C7" s="26" t="s">
        <v>31</v>
      </c>
      <c r="D7" s="4"/>
      <c r="E7" s="4"/>
      <c r="F7" s="20"/>
      <c r="G7" s="4"/>
      <c r="H7" s="4"/>
      <c r="I7" s="4"/>
      <c r="J7" s="4"/>
      <c r="L7" t="s">
        <v>35</v>
      </c>
    </row>
    <row r="8" spans="1:13" x14ac:dyDescent="0.25">
      <c r="A8" s="8">
        <v>0.53125</v>
      </c>
      <c r="B8" s="27"/>
      <c r="C8" s="4"/>
      <c r="D8" s="4"/>
      <c r="E8" s="4"/>
      <c r="F8" s="20"/>
      <c r="G8" s="4"/>
      <c r="H8" s="4"/>
      <c r="I8" s="26" t="s">
        <v>47</v>
      </c>
      <c r="J8" s="4"/>
      <c r="L8" t="s">
        <v>38</v>
      </c>
    </row>
    <row r="9" spans="1:13" x14ac:dyDescent="0.25">
      <c r="A9" s="8">
        <v>0.54166666666666663</v>
      </c>
      <c r="B9" s="11" t="s">
        <v>41</v>
      </c>
      <c r="C9" s="11" t="s">
        <v>41</v>
      </c>
      <c r="D9" s="4"/>
      <c r="E9" s="4"/>
      <c r="F9" s="20"/>
      <c r="G9" s="26" t="s">
        <v>47</v>
      </c>
      <c r="H9" s="26" t="s">
        <v>47</v>
      </c>
      <c r="I9" s="4"/>
      <c r="J9" s="4"/>
      <c r="L9" t="s">
        <v>52</v>
      </c>
    </row>
    <row r="10" spans="1:13" x14ac:dyDescent="0.25">
      <c r="A10" s="8">
        <v>0.55208333333333337</v>
      </c>
      <c r="B10" s="70"/>
      <c r="C10" s="70"/>
      <c r="D10" s="4"/>
      <c r="E10" s="26" t="s">
        <v>47</v>
      </c>
      <c r="F10" s="20"/>
      <c r="G10" s="4"/>
      <c r="H10" s="4"/>
      <c r="I10" s="14" t="s">
        <v>56</v>
      </c>
      <c r="J10" s="4"/>
      <c r="L10" t="s">
        <v>48</v>
      </c>
    </row>
    <row r="11" spans="1:13" x14ac:dyDescent="0.25">
      <c r="A11" s="8">
        <v>0.5625</v>
      </c>
      <c r="B11" s="70"/>
      <c r="C11" s="10"/>
      <c r="D11" s="26" t="s">
        <v>31</v>
      </c>
      <c r="E11" s="4"/>
      <c r="F11" s="46"/>
      <c r="G11" s="14" t="s">
        <v>64</v>
      </c>
      <c r="H11" s="14" t="s">
        <v>64</v>
      </c>
      <c r="I11" s="69"/>
      <c r="J11" s="4"/>
    </row>
    <row r="12" spans="1:13" x14ac:dyDescent="0.25">
      <c r="A12" s="8">
        <v>0.57291666666666696</v>
      </c>
      <c r="B12" s="70"/>
      <c r="C12" s="10"/>
      <c r="D12" s="4"/>
      <c r="E12" s="4"/>
      <c r="F12" s="46"/>
      <c r="G12" s="69"/>
      <c r="H12" s="14"/>
      <c r="I12" s="69"/>
      <c r="J12" s="4"/>
    </row>
    <row r="13" spans="1:13" x14ac:dyDescent="0.25">
      <c r="A13" s="8">
        <v>0.58333333333333404</v>
      </c>
      <c r="B13" s="4"/>
      <c r="C13" s="4"/>
      <c r="D13" s="11" t="s">
        <v>41</v>
      </c>
      <c r="E13" s="12" t="s">
        <v>58</v>
      </c>
      <c r="F13" s="46"/>
      <c r="G13" s="69"/>
      <c r="H13" s="14"/>
      <c r="I13" s="69"/>
      <c r="J13" s="4"/>
    </row>
    <row r="14" spans="1:13" x14ac:dyDescent="0.25">
      <c r="A14" s="8">
        <v>0.59375</v>
      </c>
      <c r="B14" s="16" t="s">
        <v>61</v>
      </c>
      <c r="C14" s="16" t="s">
        <v>61</v>
      </c>
      <c r="D14" s="70"/>
      <c r="E14" s="73"/>
      <c r="F14" s="46"/>
      <c r="G14" s="69"/>
      <c r="H14" s="14"/>
      <c r="I14" s="14"/>
      <c r="J14" s="4"/>
    </row>
    <row r="15" spans="1:13" x14ac:dyDescent="0.25">
      <c r="A15" s="8">
        <v>0.60416666666666696</v>
      </c>
      <c r="B15" s="74"/>
      <c r="C15" s="15"/>
      <c r="D15" s="70"/>
      <c r="E15" s="79"/>
      <c r="F15" s="46"/>
      <c r="G15" s="14"/>
      <c r="H15" s="14"/>
      <c r="I15" s="45"/>
      <c r="J15" s="26" t="s">
        <v>47</v>
      </c>
    </row>
    <row r="16" spans="1:13" x14ac:dyDescent="0.25">
      <c r="A16" s="8">
        <v>0.61458333333333404</v>
      </c>
      <c r="B16" s="74"/>
      <c r="C16" s="16"/>
      <c r="D16" s="70"/>
      <c r="E16" s="73"/>
      <c r="F16" s="46"/>
      <c r="G16" s="45"/>
      <c r="H16" s="14"/>
      <c r="I16" s="45"/>
      <c r="J16" s="4"/>
    </row>
    <row r="17" spans="1:12" x14ac:dyDescent="0.25">
      <c r="A17" s="8">
        <v>0.625000000000001</v>
      </c>
      <c r="B17" s="74"/>
      <c r="C17" s="16"/>
      <c r="D17" s="4"/>
      <c r="E17" s="73"/>
      <c r="F17" s="46"/>
      <c r="G17" s="14"/>
      <c r="H17" s="14"/>
      <c r="I17" s="45"/>
      <c r="J17" s="4"/>
      <c r="L17" t="s">
        <v>193</v>
      </c>
    </row>
    <row r="18" spans="1:12" x14ac:dyDescent="0.25">
      <c r="A18" s="8">
        <v>0.63541666666666696</v>
      </c>
      <c r="B18" s="4"/>
      <c r="C18" s="4"/>
      <c r="D18" s="16" t="s">
        <v>61</v>
      </c>
      <c r="E18" s="4"/>
      <c r="F18" s="46"/>
      <c r="G18" s="14"/>
      <c r="H18" s="14"/>
      <c r="I18" s="4"/>
      <c r="J18" s="4"/>
    </row>
    <row r="19" spans="1:12" x14ac:dyDescent="0.25">
      <c r="A19" s="8">
        <v>0.64583333333333404</v>
      </c>
      <c r="B19" s="4"/>
      <c r="C19" s="4"/>
      <c r="D19" s="15"/>
      <c r="E19" s="17" t="s">
        <v>78</v>
      </c>
      <c r="F19" s="46"/>
      <c r="G19" s="14"/>
      <c r="H19" s="14"/>
      <c r="I19" s="4"/>
      <c r="J19" s="14" t="s">
        <v>56</v>
      </c>
    </row>
    <row r="20" spans="1:12" x14ac:dyDescent="0.25">
      <c r="A20" s="8">
        <v>0.656250000000001</v>
      </c>
      <c r="B20" s="14" t="s">
        <v>64</v>
      </c>
      <c r="C20" s="14" t="s">
        <v>64</v>
      </c>
      <c r="D20" s="15"/>
      <c r="E20" s="75"/>
      <c r="F20" s="46"/>
      <c r="G20" s="4"/>
      <c r="H20" s="4"/>
      <c r="I20" s="4"/>
      <c r="J20" s="69"/>
    </row>
    <row r="21" spans="1:12" x14ac:dyDescent="0.25">
      <c r="A21" s="8">
        <v>0.66666666666666796</v>
      </c>
      <c r="B21" s="45"/>
      <c r="C21" s="14"/>
      <c r="D21" s="74"/>
      <c r="E21" s="75"/>
      <c r="F21" s="46"/>
      <c r="G21" s="4"/>
      <c r="H21" s="4"/>
      <c r="I21" s="4"/>
      <c r="J21" s="69"/>
    </row>
    <row r="22" spans="1:12" x14ac:dyDescent="0.25">
      <c r="A22" s="8">
        <v>0.67708333333333504</v>
      </c>
      <c r="B22" s="80"/>
      <c r="C22" s="14"/>
      <c r="D22" s="4"/>
      <c r="E22" s="75"/>
      <c r="F22" s="46"/>
      <c r="G22" s="16" t="s">
        <v>61</v>
      </c>
      <c r="H22" s="16" t="s">
        <v>61</v>
      </c>
      <c r="I22" s="4"/>
      <c r="J22" s="69"/>
    </row>
    <row r="23" spans="1:12" x14ac:dyDescent="0.25">
      <c r="A23" s="8">
        <v>0.687500000000001</v>
      </c>
      <c r="B23" s="69"/>
      <c r="C23" s="14"/>
      <c r="D23" s="4"/>
      <c r="E23" s="31"/>
      <c r="F23" s="46"/>
      <c r="G23" s="74"/>
      <c r="H23" s="16"/>
      <c r="I23" s="4"/>
      <c r="J23" s="14"/>
    </row>
    <row r="24" spans="1:12" x14ac:dyDescent="0.25">
      <c r="A24" s="8">
        <v>0.69791666666666796</v>
      </c>
      <c r="B24" s="14"/>
      <c r="C24" s="14"/>
      <c r="D24" s="4"/>
      <c r="E24" s="31"/>
      <c r="F24" s="46"/>
      <c r="G24" s="74"/>
      <c r="H24" s="16"/>
      <c r="I24" s="4"/>
      <c r="J24" s="14"/>
    </row>
    <row r="25" spans="1:12" x14ac:dyDescent="0.25">
      <c r="A25" s="8">
        <v>0.70833333333333504</v>
      </c>
      <c r="B25" s="14"/>
      <c r="C25" s="14"/>
      <c r="D25" s="4"/>
      <c r="E25" s="31"/>
      <c r="F25" s="46"/>
      <c r="G25" s="74"/>
      <c r="H25" s="16"/>
      <c r="I25" s="4"/>
      <c r="J25" s="14"/>
    </row>
    <row r="26" spans="1:12" x14ac:dyDescent="0.25">
      <c r="A26" s="8">
        <v>0.718750000000002</v>
      </c>
      <c r="B26" s="14"/>
      <c r="C26" s="14"/>
      <c r="D26" s="4"/>
      <c r="E26" s="31"/>
      <c r="F26" s="46"/>
      <c r="G26" s="4"/>
      <c r="H26" s="4"/>
      <c r="I26" s="16" t="s">
        <v>61</v>
      </c>
      <c r="J26" s="14"/>
    </row>
    <row r="27" spans="1:12" x14ac:dyDescent="0.25">
      <c r="A27" s="8">
        <v>0.72916666666666796</v>
      </c>
      <c r="B27" s="4"/>
      <c r="C27" s="4"/>
      <c r="D27" s="14" t="s">
        <v>83</v>
      </c>
      <c r="E27" s="31"/>
      <c r="F27" s="46"/>
      <c r="G27" s="4"/>
      <c r="H27" s="4"/>
      <c r="I27" s="74"/>
      <c r="J27" s="4"/>
    </row>
    <row r="28" spans="1:12" x14ac:dyDescent="0.25">
      <c r="A28" s="8">
        <v>0.73958333333333703</v>
      </c>
      <c r="B28" s="4"/>
      <c r="C28" s="4"/>
      <c r="D28" s="69"/>
      <c r="E28" s="31"/>
      <c r="F28" s="46"/>
      <c r="G28" s="4"/>
      <c r="H28" s="4"/>
      <c r="I28" s="74"/>
      <c r="J28" s="4"/>
    </row>
    <row r="29" spans="1:12" x14ac:dyDescent="0.25">
      <c r="A29" s="8">
        <v>0.750000000000004</v>
      </c>
      <c r="B29" s="4"/>
      <c r="C29" s="4"/>
      <c r="D29" s="69"/>
      <c r="E29" s="31"/>
      <c r="F29" s="46"/>
      <c r="G29" s="4"/>
      <c r="H29" s="4"/>
      <c r="I29" s="74"/>
      <c r="J29" s="4"/>
    </row>
    <row r="30" spans="1:12" x14ac:dyDescent="0.25">
      <c r="A30" s="8">
        <v>0.76041666666667096</v>
      </c>
      <c r="B30" s="13"/>
      <c r="C30" s="4"/>
      <c r="D30" s="69"/>
      <c r="E30" s="4"/>
      <c r="F30" s="46"/>
      <c r="G30" s="4"/>
      <c r="H30" s="4"/>
      <c r="I30" s="4"/>
      <c r="J30" s="16" t="s">
        <v>61</v>
      </c>
    </row>
    <row r="31" spans="1:12" x14ac:dyDescent="0.25">
      <c r="A31" s="8">
        <v>0.77083333333333803</v>
      </c>
      <c r="B31" s="19" t="s">
        <v>84</v>
      </c>
      <c r="C31" s="19" t="s">
        <v>84</v>
      </c>
      <c r="D31" s="14"/>
      <c r="E31" s="93" t="s">
        <v>190</v>
      </c>
      <c r="F31" s="46"/>
      <c r="G31" s="4"/>
      <c r="H31" s="4"/>
      <c r="I31" s="4"/>
      <c r="J31" s="74"/>
    </row>
    <row r="32" spans="1:12" x14ac:dyDescent="0.25">
      <c r="A32" s="8">
        <v>0.781250000000005</v>
      </c>
      <c r="B32" s="4"/>
      <c r="C32" s="4"/>
      <c r="D32" s="14"/>
      <c r="E32" s="94"/>
      <c r="F32" s="46"/>
      <c r="G32" s="19" t="s">
        <v>86</v>
      </c>
      <c r="H32" s="19" t="s">
        <v>86</v>
      </c>
      <c r="I32" s="4"/>
      <c r="J32" s="74"/>
    </row>
    <row r="33" spans="1:10" x14ac:dyDescent="0.25">
      <c r="A33" s="8">
        <v>0.79166666666667096</v>
      </c>
      <c r="B33" s="4"/>
      <c r="C33" s="4"/>
      <c r="D33" s="4"/>
      <c r="E33" s="94"/>
      <c r="F33" s="46"/>
      <c r="G33" s="4"/>
      <c r="H33" s="4"/>
      <c r="I33" s="19" t="s">
        <v>86</v>
      </c>
      <c r="J33" s="74"/>
    </row>
    <row r="34" spans="1:10" ht="14.45" customHeight="1" x14ac:dyDescent="0.25">
      <c r="A34" s="8">
        <v>0.80208333333333803</v>
      </c>
      <c r="B34" s="4"/>
      <c r="C34" s="4"/>
      <c r="D34" s="19" t="s">
        <v>84</v>
      </c>
      <c r="E34" s="94"/>
      <c r="F34" s="46"/>
      <c r="G34" s="4"/>
      <c r="H34" s="4"/>
      <c r="I34" s="13"/>
      <c r="J34" s="4"/>
    </row>
    <row r="35" spans="1:10" x14ac:dyDescent="0.25">
      <c r="A35" s="8">
        <v>0.812500000000005</v>
      </c>
      <c r="B35" s="4"/>
      <c r="C35" s="4"/>
      <c r="D35" s="4"/>
      <c r="E35" s="93"/>
      <c r="F35" s="46"/>
      <c r="G35" s="4"/>
      <c r="H35" s="4"/>
      <c r="I35" s="4"/>
      <c r="J35" s="19" t="s">
        <v>188</v>
      </c>
    </row>
    <row r="36" spans="1:10" ht="14.45" customHeight="1" x14ac:dyDescent="0.25">
      <c r="A36" s="8">
        <v>0.82291666666666663</v>
      </c>
      <c r="B36" s="4"/>
      <c r="C36" s="4"/>
      <c r="D36" s="4"/>
      <c r="E36" s="4"/>
      <c r="F36" s="46"/>
      <c r="G36" s="4"/>
      <c r="H36" s="4"/>
      <c r="I36" s="4"/>
      <c r="J36" s="13"/>
    </row>
    <row r="37" spans="1:10" x14ac:dyDescent="0.25">
      <c r="A37" s="95" t="s">
        <v>87</v>
      </c>
      <c r="B37" s="20" t="s">
        <v>20</v>
      </c>
      <c r="C37" s="20" t="s">
        <v>21</v>
      </c>
      <c r="D37" s="20" t="s">
        <v>22</v>
      </c>
      <c r="E37" s="20" t="s">
        <v>23</v>
      </c>
      <c r="F37" s="46"/>
      <c r="G37" s="20" t="s">
        <v>24</v>
      </c>
      <c r="H37" s="20" t="s">
        <v>25</v>
      </c>
      <c r="I37" s="20" t="s">
        <v>26</v>
      </c>
      <c r="J37" s="20" t="s">
        <v>27</v>
      </c>
    </row>
    <row r="38" spans="1:10" x14ac:dyDescent="0.25">
      <c r="B38" s="4"/>
      <c r="C38" s="4"/>
      <c r="D38" s="4"/>
      <c r="E38" s="4"/>
      <c r="F38" s="46"/>
      <c r="G38" s="4"/>
      <c r="H38" s="4"/>
      <c r="I38" s="4"/>
      <c r="J38" s="4"/>
    </row>
    <row r="39" spans="1:10" x14ac:dyDescent="0.25">
      <c r="A39" s="8">
        <v>0.41666666666666669</v>
      </c>
      <c r="B39" s="19" t="s">
        <v>93</v>
      </c>
      <c r="C39" s="19" t="s">
        <v>93</v>
      </c>
      <c r="D39" s="4"/>
      <c r="E39" s="4"/>
      <c r="F39" s="46"/>
      <c r="G39" s="4"/>
      <c r="H39" s="4"/>
      <c r="I39" s="4"/>
      <c r="J39" s="4"/>
    </row>
    <row r="40" spans="1:10" x14ac:dyDescent="0.25">
      <c r="A40" s="8">
        <v>0.42708333333333298</v>
      </c>
      <c r="B40" s="4"/>
      <c r="C40" s="4"/>
      <c r="D40" s="4"/>
      <c r="E40" s="4"/>
      <c r="F40" s="46"/>
      <c r="G40" s="4"/>
      <c r="H40" s="4"/>
      <c r="I40" s="4"/>
      <c r="J40" s="4"/>
    </row>
    <row r="41" spans="1:10" x14ac:dyDescent="0.25">
      <c r="A41" s="8">
        <v>0.4375</v>
      </c>
      <c r="B41" s="12" t="s">
        <v>58</v>
      </c>
      <c r="C41" s="12" t="s">
        <v>58</v>
      </c>
      <c r="D41" s="4"/>
      <c r="E41" s="4"/>
      <c r="F41" s="46"/>
      <c r="G41" s="4"/>
      <c r="H41" s="4"/>
      <c r="I41" s="11" t="s">
        <v>41</v>
      </c>
      <c r="J41" s="4"/>
    </row>
    <row r="42" spans="1:10" x14ac:dyDescent="0.25">
      <c r="A42" s="8">
        <v>0.44791666666666702</v>
      </c>
      <c r="B42" s="12"/>
      <c r="C42" s="12"/>
      <c r="D42" s="4"/>
      <c r="E42" s="19" t="s">
        <v>94</v>
      </c>
      <c r="F42" s="46"/>
      <c r="G42" s="4"/>
      <c r="H42" s="4"/>
      <c r="I42" s="10"/>
      <c r="J42" s="4"/>
    </row>
    <row r="43" spans="1:10" x14ac:dyDescent="0.25">
      <c r="A43" s="8">
        <v>0.45833333333333298</v>
      </c>
      <c r="B43" s="12"/>
      <c r="C43" s="12"/>
      <c r="D43" s="4"/>
      <c r="E43" s="4"/>
      <c r="F43" s="46"/>
      <c r="G43" s="4"/>
      <c r="H43" s="4"/>
      <c r="I43" s="10"/>
      <c r="J43" s="4"/>
    </row>
    <row r="44" spans="1:10" x14ac:dyDescent="0.25">
      <c r="A44" s="8">
        <v>0.46875</v>
      </c>
      <c r="B44" s="12"/>
      <c r="C44" s="12"/>
      <c r="D44" s="19" t="s">
        <v>93</v>
      </c>
      <c r="E44" s="22" t="s">
        <v>95</v>
      </c>
      <c r="F44" s="46"/>
      <c r="G44" s="4"/>
      <c r="H44" s="4"/>
      <c r="I44" s="10"/>
      <c r="J44" s="4"/>
    </row>
    <row r="45" spans="1:10" x14ac:dyDescent="0.25">
      <c r="A45" s="8">
        <v>0.47916666666666702</v>
      </c>
      <c r="B45" s="4"/>
      <c r="C45" s="4"/>
      <c r="D45" s="4"/>
      <c r="E45" s="21"/>
      <c r="F45" s="46"/>
      <c r="G45" s="4"/>
      <c r="H45" s="4"/>
      <c r="I45" s="4"/>
      <c r="J45" s="4"/>
    </row>
    <row r="46" spans="1:10" x14ac:dyDescent="0.25">
      <c r="A46" s="8">
        <v>0.48958333333333298</v>
      </c>
      <c r="B46" s="17" t="s">
        <v>78</v>
      </c>
      <c r="C46" s="17" t="s">
        <v>78</v>
      </c>
      <c r="D46" s="4"/>
      <c r="E46" s="21"/>
      <c r="F46" s="46"/>
      <c r="G46" s="11" t="s">
        <v>41</v>
      </c>
      <c r="H46" s="11" t="s">
        <v>41</v>
      </c>
      <c r="I46" s="4"/>
      <c r="J46" s="4"/>
    </row>
    <row r="47" spans="1:10" x14ac:dyDescent="0.25">
      <c r="A47" s="8">
        <v>0.5</v>
      </c>
      <c r="B47" s="17"/>
      <c r="C47" s="17"/>
      <c r="D47" s="4"/>
      <c r="E47" s="21"/>
      <c r="F47" s="46"/>
      <c r="G47" s="10"/>
      <c r="H47" s="10"/>
      <c r="I47" s="18" t="s">
        <v>189</v>
      </c>
      <c r="J47" s="4"/>
    </row>
    <row r="48" spans="1:10" x14ac:dyDescent="0.25">
      <c r="A48" s="8">
        <v>0.51041666666666696</v>
      </c>
      <c r="B48" s="17"/>
      <c r="C48" s="17"/>
      <c r="D48" s="12" t="s">
        <v>58</v>
      </c>
      <c r="E48" s="4"/>
      <c r="F48" s="46"/>
      <c r="G48" s="10"/>
      <c r="H48" s="10"/>
      <c r="I48" s="18"/>
      <c r="J48" s="4"/>
    </row>
    <row r="49" spans="1:10" x14ac:dyDescent="0.25">
      <c r="A49" s="8">
        <v>0.52083333333333304</v>
      </c>
      <c r="B49" s="17"/>
      <c r="C49" s="17"/>
      <c r="D49" s="12"/>
      <c r="E49" s="16" t="s">
        <v>61</v>
      </c>
      <c r="F49" s="46"/>
      <c r="G49" s="10"/>
      <c r="H49" s="10"/>
      <c r="I49" s="18"/>
      <c r="J49" s="4"/>
    </row>
    <row r="50" spans="1:10" x14ac:dyDescent="0.25">
      <c r="A50" s="8">
        <v>0.53125</v>
      </c>
      <c r="B50" s="17"/>
      <c r="C50" s="17"/>
      <c r="D50" s="12"/>
      <c r="E50" s="16"/>
      <c r="F50" s="46"/>
      <c r="G50" s="4"/>
      <c r="H50" s="4"/>
      <c r="I50" s="18"/>
      <c r="J50" s="13"/>
    </row>
    <row r="51" spans="1:10" x14ac:dyDescent="0.25">
      <c r="A51" s="8">
        <v>0.54166666666666696</v>
      </c>
      <c r="B51" s="17"/>
      <c r="C51" s="17"/>
      <c r="D51" s="12"/>
      <c r="E51" s="16"/>
      <c r="F51" s="46"/>
      <c r="G51" s="13"/>
      <c r="H51" s="13"/>
      <c r="I51" s="18"/>
      <c r="J51" s="11" t="s">
        <v>41</v>
      </c>
    </row>
    <row r="52" spans="1:10" x14ac:dyDescent="0.25">
      <c r="A52" s="8">
        <v>0.55208333333333304</v>
      </c>
      <c r="B52" s="31"/>
      <c r="C52" s="31"/>
      <c r="D52" s="4"/>
      <c r="E52" s="16"/>
      <c r="F52" s="46"/>
      <c r="G52" s="18" t="s">
        <v>189</v>
      </c>
      <c r="H52" s="18" t="s">
        <v>189</v>
      </c>
      <c r="I52" s="4"/>
      <c r="J52" s="10"/>
    </row>
    <row r="53" spans="1:10" x14ac:dyDescent="0.25">
      <c r="A53" s="8">
        <v>0.5625</v>
      </c>
      <c r="B53" s="31"/>
      <c r="C53" s="31"/>
      <c r="D53" s="4"/>
      <c r="E53" s="13"/>
      <c r="F53" s="46"/>
      <c r="G53" s="18"/>
      <c r="H53" s="18"/>
      <c r="I53" s="4"/>
      <c r="J53" s="10"/>
    </row>
    <row r="54" spans="1:10" x14ac:dyDescent="0.25">
      <c r="A54" s="8">
        <v>0.57291666666666696</v>
      </c>
      <c r="B54" s="31"/>
      <c r="C54" s="31"/>
      <c r="D54" s="4"/>
      <c r="E54" s="14" t="s">
        <v>56</v>
      </c>
      <c r="F54" s="46"/>
      <c r="G54" s="18"/>
      <c r="H54" s="18"/>
      <c r="I54" s="4"/>
      <c r="J54" s="10"/>
    </row>
    <row r="55" spans="1:10" x14ac:dyDescent="0.25">
      <c r="A55" s="8">
        <v>0.58333333333333304</v>
      </c>
      <c r="B55" s="4"/>
      <c r="C55" s="4"/>
      <c r="D55" s="17" t="s">
        <v>78</v>
      </c>
      <c r="E55" s="14"/>
      <c r="F55" s="46"/>
      <c r="G55" s="18"/>
      <c r="H55" s="18"/>
      <c r="I55" s="4"/>
      <c r="J55" s="10"/>
    </row>
    <row r="56" spans="1:10" x14ac:dyDescent="0.25">
      <c r="A56" s="8">
        <v>0.59375</v>
      </c>
      <c r="B56" s="4"/>
      <c r="C56" s="4"/>
      <c r="D56" s="17"/>
      <c r="E56" s="14"/>
      <c r="F56" s="46"/>
      <c r="G56" s="4"/>
      <c r="H56" s="4"/>
      <c r="I56" s="19" t="s">
        <v>97</v>
      </c>
      <c r="J56" s="4"/>
    </row>
    <row r="57" spans="1:10" x14ac:dyDescent="0.25">
      <c r="A57" s="8">
        <v>0.60416666666666696</v>
      </c>
      <c r="B57" s="18" t="s">
        <v>189</v>
      </c>
      <c r="C57" s="18" t="s">
        <v>189</v>
      </c>
      <c r="D57" s="17"/>
      <c r="E57" s="14"/>
      <c r="F57" s="46"/>
      <c r="G57" s="13"/>
      <c r="H57" s="13"/>
      <c r="I57" s="4"/>
      <c r="J57" s="4"/>
    </row>
    <row r="58" spans="1:10" x14ac:dyDescent="0.25">
      <c r="A58" s="8">
        <v>0.61458333333333304</v>
      </c>
      <c r="B58" s="18"/>
      <c r="C58" s="18"/>
      <c r="D58" s="17"/>
      <c r="E58" s="14"/>
      <c r="F58" s="20"/>
      <c r="G58" s="19" t="s">
        <v>97</v>
      </c>
      <c r="H58" s="19" t="s">
        <v>97</v>
      </c>
      <c r="I58" s="4"/>
      <c r="J58" s="18" t="s">
        <v>101</v>
      </c>
    </row>
    <row r="59" spans="1:10" x14ac:dyDescent="0.25">
      <c r="A59" s="8">
        <v>0.625</v>
      </c>
      <c r="B59" s="18"/>
      <c r="C59" s="18"/>
      <c r="D59" s="17"/>
      <c r="E59" s="14"/>
      <c r="F59" s="20"/>
      <c r="G59" s="4"/>
      <c r="H59" s="13"/>
      <c r="I59" s="13" t="s">
        <v>100</v>
      </c>
      <c r="J59" s="18"/>
    </row>
    <row r="60" spans="1:10" x14ac:dyDescent="0.25">
      <c r="A60" s="8">
        <v>0.63541666666666696</v>
      </c>
      <c r="B60" s="18"/>
      <c r="C60" s="18"/>
      <c r="D60" s="17"/>
      <c r="E60" s="14"/>
      <c r="F60" s="46"/>
      <c r="G60" s="13" t="s">
        <v>100</v>
      </c>
      <c r="H60" s="13" t="s">
        <v>100</v>
      </c>
      <c r="I60" s="4"/>
      <c r="J60" s="18"/>
    </row>
    <row r="61" spans="1:10" x14ac:dyDescent="0.25">
      <c r="A61" s="8">
        <v>0.64583333333333304</v>
      </c>
      <c r="B61" s="13"/>
      <c r="C61" s="13"/>
      <c r="D61" s="17"/>
      <c r="E61" s="4"/>
      <c r="F61" s="46"/>
      <c r="G61" s="4"/>
      <c r="H61" s="4"/>
      <c r="I61" s="4"/>
      <c r="J61" s="18"/>
    </row>
    <row r="62" spans="1:10" x14ac:dyDescent="0.25">
      <c r="A62" s="8">
        <v>0.65625</v>
      </c>
      <c r="B62" s="4"/>
      <c r="C62" s="4"/>
      <c r="D62" s="18" t="s">
        <v>189</v>
      </c>
      <c r="E62" s="19" t="s">
        <v>102</v>
      </c>
      <c r="F62" s="20"/>
      <c r="G62" s="4"/>
      <c r="H62" s="13"/>
      <c r="I62" s="13"/>
      <c r="J62" s="18"/>
    </row>
    <row r="63" spans="1:10" x14ac:dyDescent="0.25">
      <c r="A63" s="8">
        <v>0.66666666666666696</v>
      </c>
      <c r="B63" s="19" t="s">
        <v>103</v>
      </c>
      <c r="C63" s="19" t="s">
        <v>103</v>
      </c>
      <c r="D63" s="18"/>
      <c r="E63" s="13"/>
      <c r="F63" s="20"/>
      <c r="G63" s="4"/>
      <c r="H63" s="13"/>
      <c r="I63" s="13"/>
      <c r="J63" s="4"/>
    </row>
    <row r="64" spans="1:10" x14ac:dyDescent="0.25">
      <c r="A64" s="8">
        <v>0.67708333333333404</v>
      </c>
      <c r="B64" s="4"/>
      <c r="C64" s="4"/>
      <c r="D64" s="18"/>
      <c r="E64" s="4"/>
      <c r="F64" s="46"/>
      <c r="G64" s="13"/>
      <c r="H64" s="13"/>
      <c r="I64" s="13"/>
      <c r="J64" s="19" t="s">
        <v>97</v>
      </c>
    </row>
    <row r="65" spans="1:10" x14ac:dyDescent="0.25">
      <c r="A65" s="8">
        <v>0.687500000000001</v>
      </c>
      <c r="B65" s="4"/>
      <c r="C65" s="4"/>
      <c r="D65" s="18"/>
      <c r="E65" s="4"/>
      <c r="F65" s="46"/>
      <c r="G65" s="13"/>
      <c r="H65" s="13"/>
      <c r="I65" s="13"/>
      <c r="J65" s="4"/>
    </row>
    <row r="66" spans="1:10" x14ac:dyDescent="0.25">
      <c r="A66" s="8">
        <v>0.69791666666666796</v>
      </c>
      <c r="B66" s="13" t="s">
        <v>100</v>
      </c>
      <c r="C66" s="13" t="s">
        <v>100</v>
      </c>
      <c r="D66" s="4"/>
      <c r="E66" s="4"/>
      <c r="F66" s="46"/>
      <c r="G66" s="4"/>
      <c r="H66" s="4"/>
      <c r="I66" s="4"/>
      <c r="J66" s="13" t="s">
        <v>100</v>
      </c>
    </row>
    <row r="67" spans="1:10" x14ac:dyDescent="0.25">
      <c r="A67" s="8">
        <v>0.70833333333333337</v>
      </c>
      <c r="B67" s="4"/>
      <c r="C67" s="4"/>
      <c r="D67" s="19" t="s">
        <v>103</v>
      </c>
      <c r="E67" s="4"/>
      <c r="F67" s="46"/>
      <c r="G67" s="4"/>
      <c r="H67" s="4"/>
      <c r="I67" s="4"/>
      <c r="J67" s="4"/>
    </row>
    <row r="68" spans="1:10" x14ac:dyDescent="0.25">
      <c r="A68" s="8">
        <v>0.71875</v>
      </c>
      <c r="B68" s="4"/>
      <c r="C68" s="4"/>
      <c r="D68" s="4"/>
      <c r="E68" s="4"/>
      <c r="F68" s="46"/>
      <c r="G68" s="4"/>
      <c r="H68" s="4"/>
      <c r="I68" s="4"/>
      <c r="J68" s="4"/>
    </row>
    <row r="69" spans="1:10" x14ac:dyDescent="0.25">
      <c r="A69" s="8">
        <v>0.72916666666666663</v>
      </c>
      <c r="B69" s="4"/>
      <c r="C69" s="4"/>
      <c r="D69" s="13" t="s">
        <v>100</v>
      </c>
      <c r="E69" s="4"/>
      <c r="F69" s="46"/>
      <c r="G69" s="4"/>
      <c r="H69" s="4"/>
      <c r="I69" s="4"/>
      <c r="J69" s="4"/>
    </row>
    <row r="70" spans="1:10" x14ac:dyDescent="0.25">
      <c r="A70" s="8"/>
      <c r="B70" s="107"/>
      <c r="C70" s="107"/>
      <c r="D70" s="107"/>
      <c r="E70" s="107"/>
      <c r="F70" s="107"/>
      <c r="G70" s="107"/>
      <c r="H70" s="107"/>
      <c r="I70" s="107"/>
      <c r="J70" s="107"/>
    </row>
    <row r="71" spans="1:10" x14ac:dyDescent="0.25">
      <c r="A71" s="5"/>
      <c r="B71" s="4"/>
      <c r="C71" s="4"/>
      <c r="D71" s="4"/>
      <c r="E71" s="4"/>
      <c r="F71" s="4"/>
      <c r="G71" s="4"/>
      <c r="H71" s="4"/>
      <c r="I71" s="4"/>
      <c r="J71" s="4"/>
    </row>
    <row r="105" spans="1:13" s="2" customFormat="1" x14ac:dyDescent="0.25">
      <c r="A105" t="s">
        <v>29</v>
      </c>
      <c r="B105" s="2" t="s">
        <v>106</v>
      </c>
      <c r="K105"/>
      <c r="L105"/>
      <c r="M105"/>
    </row>
    <row r="106" spans="1:13" s="2" customFormat="1" x14ac:dyDescent="0.25">
      <c r="A106" t="s">
        <v>35</v>
      </c>
      <c r="K106"/>
      <c r="L106"/>
      <c r="M106"/>
    </row>
    <row r="107" spans="1:13" s="2" customFormat="1" x14ac:dyDescent="0.25">
      <c r="A107" t="s">
        <v>38</v>
      </c>
      <c r="K107"/>
      <c r="L107"/>
      <c r="M107"/>
    </row>
    <row r="108" spans="1:13" s="2" customFormat="1" x14ac:dyDescent="0.25">
      <c r="A108" t="s">
        <v>52</v>
      </c>
      <c r="K108"/>
      <c r="L108"/>
      <c r="M108"/>
    </row>
    <row r="109" spans="1:13" s="2" customFormat="1" x14ac:dyDescent="0.25">
      <c r="A109" t="s">
        <v>107</v>
      </c>
      <c r="K109"/>
      <c r="L109"/>
      <c r="M109"/>
    </row>
    <row r="111" spans="1:13" s="2" customFormat="1" x14ac:dyDescent="0.25">
      <c r="A111" t="s">
        <v>108</v>
      </c>
      <c r="K111"/>
      <c r="L111"/>
      <c r="M111"/>
    </row>
  </sheetData>
  <mergeCells count="4">
    <mergeCell ref="B1:J1"/>
    <mergeCell ref="B3:D3"/>
    <mergeCell ref="G3:J3"/>
    <mergeCell ref="B70:J70"/>
  </mergeCells>
  <pageMargins left="0.7" right="0.7" top="0.78740157499999996" bottom="0.78740157499999996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D487-1CB3-4CA8-B909-00788CF72508}">
  <dimension ref="A1:D11"/>
  <sheetViews>
    <sheetView workbookViewId="0">
      <selection activeCell="D9" sqref="D9"/>
    </sheetView>
  </sheetViews>
  <sheetFormatPr defaultRowHeight="15" x14ac:dyDescent="0.25"/>
  <sheetData>
    <row r="1" spans="1:4" x14ac:dyDescent="0.25">
      <c r="A1" t="s">
        <v>0</v>
      </c>
      <c r="D1" t="s">
        <v>1</v>
      </c>
    </row>
    <row r="2" spans="1:4" x14ac:dyDescent="0.25">
      <c r="A2" t="s">
        <v>2</v>
      </c>
      <c r="D2" t="s">
        <v>3</v>
      </c>
    </row>
    <row r="3" spans="1:4" x14ac:dyDescent="0.25">
      <c r="D3" t="s">
        <v>4</v>
      </c>
    </row>
    <row r="4" spans="1:4" x14ac:dyDescent="0.25">
      <c r="A4" t="s">
        <v>5</v>
      </c>
      <c r="D4" t="s">
        <v>6</v>
      </c>
    </row>
    <row r="5" spans="1:4" x14ac:dyDescent="0.25">
      <c r="A5" t="s">
        <v>7</v>
      </c>
    </row>
    <row r="6" spans="1:4" x14ac:dyDescent="0.25">
      <c r="D6" t="s">
        <v>8</v>
      </c>
    </row>
    <row r="7" spans="1:4" x14ac:dyDescent="0.25">
      <c r="A7" t="s">
        <v>9</v>
      </c>
    </row>
    <row r="8" spans="1:4" x14ac:dyDescent="0.25">
      <c r="D8" t="s">
        <v>10</v>
      </c>
    </row>
    <row r="10" spans="1:4" x14ac:dyDescent="0.25">
      <c r="A10" t="s">
        <v>11</v>
      </c>
    </row>
    <row r="11" spans="1:4" x14ac:dyDescent="0.25">
      <c r="A11" t="s">
        <v>12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414D6-3680-4DC9-AF33-E3A93288A8BF}">
  <sheetPr>
    <pageSetUpPr fitToPage="1"/>
  </sheetPr>
  <dimension ref="A1:N110"/>
  <sheetViews>
    <sheetView topLeftCell="A43" zoomScale="81" workbookViewId="0">
      <selection activeCell="C39" sqref="C39"/>
    </sheetView>
  </sheetViews>
  <sheetFormatPr defaultRowHeight="15" x14ac:dyDescent="0.25"/>
  <cols>
    <col min="1" max="1" width="10.42578125" customWidth="1"/>
    <col min="2" max="2" width="16.28515625" style="2" bestFit="1" customWidth="1"/>
    <col min="3" max="3" width="15.7109375" style="2" bestFit="1" customWidth="1"/>
    <col min="4" max="4" width="12.28515625" style="2" customWidth="1"/>
    <col min="5" max="5" width="14.5703125" style="2" customWidth="1"/>
    <col min="6" max="6" width="12.28515625" style="2" customWidth="1"/>
    <col min="7" max="7" width="1.85546875" style="2" customWidth="1"/>
    <col min="8" max="8" width="15.28515625" style="2" customWidth="1"/>
    <col min="9" max="11" width="12.28515625" style="2" customWidth="1"/>
    <col min="13" max="13" width="10" customWidth="1"/>
    <col min="14" max="14" width="14.140625" bestFit="1" customWidth="1"/>
    <col min="15" max="15" width="11.7109375" customWidth="1"/>
  </cols>
  <sheetData>
    <row r="1" spans="1:14" x14ac:dyDescent="0.25">
      <c r="A1" s="5" t="s">
        <v>13</v>
      </c>
      <c r="B1" s="4" t="s">
        <v>14</v>
      </c>
      <c r="C1" s="4">
        <v>6</v>
      </c>
      <c r="D1" s="4">
        <v>8</v>
      </c>
      <c r="E1" s="4">
        <v>14</v>
      </c>
      <c r="F1" s="4">
        <v>18</v>
      </c>
      <c r="G1" s="46"/>
      <c r="H1" s="4">
        <v>8</v>
      </c>
      <c r="I1" s="4">
        <v>5</v>
      </c>
      <c r="J1" s="4">
        <v>15</v>
      </c>
      <c r="K1" s="4">
        <v>28</v>
      </c>
    </row>
    <row r="2" spans="1:14" x14ac:dyDescent="0.25">
      <c r="A2" s="5"/>
      <c r="B2" s="13" t="s">
        <v>15</v>
      </c>
      <c r="C2" s="103" t="s">
        <v>16</v>
      </c>
      <c r="D2" s="104"/>
      <c r="E2" s="105"/>
      <c r="F2" s="13" t="s">
        <v>17</v>
      </c>
      <c r="G2" s="46"/>
      <c r="H2" s="103" t="s">
        <v>18</v>
      </c>
      <c r="I2" s="104"/>
      <c r="J2" s="104"/>
      <c r="K2" s="105"/>
    </row>
    <row r="3" spans="1:14" x14ac:dyDescent="0.25">
      <c r="A3" s="9"/>
      <c r="B3" s="20" t="s">
        <v>19</v>
      </c>
      <c r="C3" s="20" t="s">
        <v>20</v>
      </c>
      <c r="D3" s="20" t="s">
        <v>21</v>
      </c>
      <c r="E3" s="20" t="s">
        <v>22</v>
      </c>
      <c r="F3" s="20" t="s">
        <v>23</v>
      </c>
      <c r="G3" s="20"/>
      <c r="H3" s="20" t="s">
        <v>24</v>
      </c>
      <c r="I3" s="20" t="s">
        <v>25</v>
      </c>
      <c r="J3" s="20" t="s">
        <v>26</v>
      </c>
      <c r="K3" s="20" t="s">
        <v>27</v>
      </c>
    </row>
    <row r="4" spans="1:14" x14ac:dyDescent="0.25">
      <c r="A4" s="8">
        <v>0.45833333333333298</v>
      </c>
      <c r="B4" s="25" t="s">
        <v>28</v>
      </c>
      <c r="C4" s="4"/>
      <c r="D4" s="4"/>
      <c r="E4" s="4"/>
      <c r="F4" s="4"/>
      <c r="G4" s="46"/>
      <c r="H4" s="4"/>
      <c r="I4" s="4"/>
      <c r="J4" s="4"/>
      <c r="K4" s="4"/>
      <c r="M4" s="77" t="s">
        <v>29</v>
      </c>
      <c r="N4" s="77" t="s">
        <v>30</v>
      </c>
    </row>
    <row r="5" spans="1:14" x14ac:dyDescent="0.25">
      <c r="A5" s="8">
        <v>0.46875</v>
      </c>
      <c r="B5" s="25"/>
      <c r="C5" s="26" t="s">
        <v>31</v>
      </c>
      <c r="D5" s="26" t="s">
        <v>31</v>
      </c>
      <c r="E5" s="4"/>
      <c r="F5" s="4"/>
      <c r="G5" s="46"/>
      <c r="H5" s="4"/>
      <c r="I5" s="4"/>
      <c r="J5" s="4"/>
      <c r="K5" s="4"/>
      <c r="M5" t="s">
        <v>32</v>
      </c>
      <c r="N5" t="s">
        <v>33</v>
      </c>
    </row>
    <row r="6" spans="1:14" x14ac:dyDescent="0.25">
      <c r="A6" s="8">
        <v>0.47916666666666702</v>
      </c>
      <c r="B6" s="28" t="s">
        <v>34</v>
      </c>
      <c r="C6" s="27"/>
      <c r="D6" s="27"/>
      <c r="E6" s="4"/>
      <c r="F6" s="4"/>
      <c r="G6" s="46"/>
      <c r="H6" s="4"/>
      <c r="I6" s="4"/>
      <c r="J6" s="13"/>
      <c r="K6" s="4"/>
      <c r="M6" t="s">
        <v>35</v>
      </c>
      <c r="N6" t="s">
        <v>36</v>
      </c>
    </row>
    <row r="7" spans="1:14" x14ac:dyDescent="0.25">
      <c r="A7" s="8">
        <v>0.48958333333333298</v>
      </c>
      <c r="B7" s="28" t="s">
        <v>37</v>
      </c>
      <c r="C7" s="4"/>
      <c r="D7" s="4"/>
      <c r="F7" s="4"/>
      <c r="G7" s="46"/>
      <c r="H7" s="4"/>
      <c r="I7" s="4"/>
      <c r="J7" s="13"/>
      <c r="K7" s="4"/>
      <c r="M7" t="s">
        <v>38</v>
      </c>
      <c r="N7" t="s">
        <v>39</v>
      </c>
    </row>
    <row r="8" spans="1:14" x14ac:dyDescent="0.25">
      <c r="A8" s="8">
        <v>0.5</v>
      </c>
      <c r="B8" s="71" t="s">
        <v>40</v>
      </c>
      <c r="C8" s="11" t="s">
        <v>41</v>
      </c>
      <c r="D8" s="11" t="s">
        <v>41</v>
      </c>
      <c r="E8" s="26" t="s">
        <v>31</v>
      </c>
      <c r="F8" s="4"/>
      <c r="G8" s="46"/>
      <c r="H8" s="4"/>
      <c r="I8" s="4"/>
      <c r="J8" s="4"/>
      <c r="K8" s="4"/>
      <c r="M8" t="s">
        <v>42</v>
      </c>
      <c r="N8" t="s">
        <v>43</v>
      </c>
    </row>
    <row r="9" spans="1:14" x14ac:dyDescent="0.25">
      <c r="A9" s="8">
        <v>0.51041666666666696</v>
      </c>
      <c r="B9" s="78" t="s">
        <v>44</v>
      </c>
      <c r="C9" s="70" t="s">
        <v>45</v>
      </c>
      <c r="D9" s="70" t="s">
        <v>46</v>
      </c>
      <c r="E9" s="4"/>
      <c r="F9" s="4"/>
      <c r="G9" s="46"/>
      <c r="H9" s="26" t="s">
        <v>47</v>
      </c>
      <c r="I9" s="26" t="s">
        <v>47</v>
      </c>
      <c r="J9" s="4"/>
      <c r="K9" s="4"/>
      <c r="M9" t="s">
        <v>48</v>
      </c>
      <c r="N9" t="s">
        <v>49</v>
      </c>
    </row>
    <row r="10" spans="1:14" x14ac:dyDescent="0.25">
      <c r="A10" s="8">
        <v>0.52083333333333337</v>
      </c>
      <c r="B10" s="71" t="s">
        <v>50</v>
      </c>
      <c r="C10" s="70" t="s">
        <v>51</v>
      </c>
      <c r="D10" s="10"/>
      <c r="E10" s="27"/>
      <c r="F10" s="26" t="s">
        <v>47</v>
      </c>
      <c r="G10" s="46"/>
      <c r="H10" s="4"/>
      <c r="I10" s="4"/>
      <c r="J10" s="4"/>
      <c r="K10" s="4"/>
      <c r="M10" t="s">
        <v>52</v>
      </c>
      <c r="N10" t="s">
        <v>53</v>
      </c>
    </row>
    <row r="11" spans="1:14" x14ac:dyDescent="0.25">
      <c r="A11" s="8">
        <v>0.53125</v>
      </c>
      <c r="B11" s="72" t="s">
        <v>54</v>
      </c>
      <c r="C11" s="70" t="s">
        <v>55</v>
      </c>
      <c r="D11" s="10"/>
      <c r="E11" s="4"/>
      <c r="F11" s="4"/>
      <c r="G11" s="46"/>
      <c r="H11" s="14" t="s">
        <v>56</v>
      </c>
      <c r="I11" s="14" t="s">
        <v>56</v>
      </c>
      <c r="J11" s="26" t="s">
        <v>47</v>
      </c>
      <c r="K11" s="4"/>
    </row>
    <row r="12" spans="1:14" x14ac:dyDescent="0.25">
      <c r="A12" s="8">
        <v>0.54166666666666663</v>
      </c>
      <c r="B12" s="28" t="s">
        <v>57</v>
      </c>
      <c r="C12" s="29"/>
      <c r="D12" s="29"/>
      <c r="E12" s="11" t="s">
        <v>41</v>
      </c>
      <c r="F12" s="12" t="s">
        <v>58</v>
      </c>
      <c r="G12" s="46"/>
      <c r="H12" s="69" t="s">
        <v>59</v>
      </c>
      <c r="I12" s="14"/>
      <c r="J12" s="4"/>
      <c r="K12" s="4"/>
    </row>
    <row r="13" spans="1:14" x14ac:dyDescent="0.25">
      <c r="A13" s="8">
        <v>0.55208333333333337</v>
      </c>
      <c r="B13" s="28" t="s">
        <v>60</v>
      </c>
      <c r="C13" s="16" t="s">
        <v>61</v>
      </c>
      <c r="D13" s="16" t="s">
        <v>61</v>
      </c>
      <c r="E13" s="70" t="s">
        <v>45</v>
      </c>
      <c r="F13" s="73" t="s">
        <v>62</v>
      </c>
      <c r="G13" s="46"/>
      <c r="H13" s="69" t="s">
        <v>63</v>
      </c>
      <c r="I13" s="14"/>
      <c r="J13" s="14" t="s">
        <v>64</v>
      </c>
      <c r="K13" s="4"/>
    </row>
    <row r="14" spans="1:14" x14ac:dyDescent="0.25">
      <c r="A14" s="8">
        <v>0.5625</v>
      </c>
      <c r="B14" s="28" t="s">
        <v>65</v>
      </c>
      <c r="C14" s="74" t="s">
        <v>66</v>
      </c>
      <c r="D14" s="15"/>
      <c r="E14" s="70" t="s">
        <v>51</v>
      </c>
      <c r="F14" s="82" t="s">
        <v>67</v>
      </c>
      <c r="G14" s="46"/>
      <c r="H14" s="69" t="s">
        <v>68</v>
      </c>
      <c r="I14" s="14"/>
      <c r="J14" s="69" t="s">
        <v>69</v>
      </c>
      <c r="K14" s="4"/>
    </row>
    <row r="15" spans="1:14" x14ac:dyDescent="0.25">
      <c r="A15" s="8">
        <v>0.57291666666666696</v>
      </c>
      <c r="B15" s="28" t="s">
        <v>70</v>
      </c>
      <c r="C15" s="74" t="s">
        <v>71</v>
      </c>
      <c r="D15" s="16"/>
      <c r="E15" s="70" t="s">
        <v>72</v>
      </c>
      <c r="F15" s="73" t="s">
        <v>73</v>
      </c>
      <c r="G15" s="46"/>
      <c r="H15" s="14"/>
      <c r="I15" s="14"/>
      <c r="J15" s="69" t="s">
        <v>74</v>
      </c>
      <c r="K15" s="4"/>
    </row>
    <row r="16" spans="1:14" x14ac:dyDescent="0.25">
      <c r="A16" s="8">
        <v>0.58333333333333404</v>
      </c>
      <c r="B16" s="28" t="s">
        <v>75</v>
      </c>
      <c r="C16" s="74" t="s">
        <v>76</v>
      </c>
      <c r="D16" s="16"/>
      <c r="E16" s="4"/>
      <c r="F16" s="73"/>
      <c r="G16" s="46"/>
      <c r="H16" s="45"/>
      <c r="I16" s="14"/>
      <c r="J16" s="69" t="s">
        <v>77</v>
      </c>
      <c r="K16" s="4"/>
    </row>
    <row r="17" spans="1:11" x14ac:dyDescent="0.25">
      <c r="A17" s="8">
        <v>0.59375</v>
      </c>
      <c r="B17" s="28"/>
      <c r="C17" s="4"/>
      <c r="D17" s="4"/>
      <c r="E17" s="16" t="s">
        <v>61</v>
      </c>
      <c r="F17" s="4"/>
      <c r="G17" s="46"/>
      <c r="H17" s="14"/>
      <c r="I17" s="14"/>
      <c r="J17" s="14"/>
      <c r="K17" s="26" t="s">
        <v>47</v>
      </c>
    </row>
    <row r="18" spans="1:11" x14ac:dyDescent="0.25">
      <c r="A18" s="8">
        <v>0.60416666666666696</v>
      </c>
      <c r="C18" s="4"/>
      <c r="D18" s="4"/>
      <c r="E18" s="15" t="s">
        <v>66</v>
      </c>
      <c r="F18" s="17" t="s">
        <v>78</v>
      </c>
      <c r="G18" s="46"/>
      <c r="H18" s="4"/>
      <c r="I18" s="4"/>
      <c r="J18" s="45"/>
      <c r="K18" s="4"/>
    </row>
    <row r="19" spans="1:11" x14ac:dyDescent="0.25">
      <c r="A19" s="8">
        <v>0.61458333333333404</v>
      </c>
      <c r="B19" s="4"/>
      <c r="C19" s="4"/>
      <c r="D19" s="4"/>
      <c r="E19" s="15" t="s">
        <v>71</v>
      </c>
      <c r="F19" s="75" t="s">
        <v>62</v>
      </c>
      <c r="G19" s="46"/>
      <c r="H19" s="4"/>
      <c r="I19" s="4"/>
      <c r="J19" s="45"/>
      <c r="K19" s="4"/>
    </row>
    <row r="20" spans="1:11" x14ac:dyDescent="0.25">
      <c r="A20" s="8">
        <v>0.625000000000001</v>
      </c>
      <c r="C20" s="4"/>
      <c r="D20" s="4"/>
      <c r="E20" s="74" t="s">
        <v>76</v>
      </c>
      <c r="F20" s="75" t="s">
        <v>67</v>
      </c>
      <c r="G20" s="46"/>
      <c r="H20" s="4"/>
      <c r="I20" s="4"/>
      <c r="J20" s="45"/>
      <c r="K20" s="14" t="s">
        <v>56</v>
      </c>
    </row>
    <row r="21" spans="1:11" x14ac:dyDescent="0.25">
      <c r="A21" s="8">
        <v>0.63541666666666696</v>
      </c>
      <c r="B21" s="28" t="s">
        <v>79</v>
      </c>
      <c r="C21" s="4"/>
      <c r="D21" s="4"/>
      <c r="E21" s="30"/>
      <c r="F21" s="75" t="s">
        <v>73</v>
      </c>
      <c r="G21" s="46"/>
      <c r="H21" s="16" t="s">
        <v>61</v>
      </c>
      <c r="I21" s="16" t="s">
        <v>61</v>
      </c>
      <c r="J21" s="4"/>
      <c r="K21" s="69" t="s">
        <v>59</v>
      </c>
    </row>
    <row r="22" spans="1:11" x14ac:dyDescent="0.25">
      <c r="A22" s="8">
        <v>0.64583333333333404</v>
      </c>
      <c r="B22" s="28" t="s">
        <v>80</v>
      </c>
      <c r="C22" s="14" t="s">
        <v>64</v>
      </c>
      <c r="D22" s="14" t="s">
        <v>64</v>
      </c>
      <c r="E22" s="4"/>
      <c r="F22" s="31"/>
      <c r="G22" s="46"/>
      <c r="H22" s="74" t="s">
        <v>66</v>
      </c>
      <c r="I22" s="16"/>
      <c r="J22" s="4"/>
      <c r="K22" s="69" t="s">
        <v>63</v>
      </c>
    </row>
    <row r="23" spans="1:11" x14ac:dyDescent="0.25">
      <c r="A23" s="8">
        <v>0.656250000000001</v>
      </c>
      <c r="B23" s="28"/>
      <c r="C23" s="45" t="s">
        <v>69</v>
      </c>
      <c r="D23" s="14"/>
      <c r="E23" s="4"/>
      <c r="F23" s="31"/>
      <c r="G23" s="46"/>
      <c r="H23" s="74" t="s">
        <v>71</v>
      </c>
      <c r="I23" s="16"/>
      <c r="J23" s="4"/>
      <c r="K23" s="69" t="s">
        <v>68</v>
      </c>
    </row>
    <row r="24" spans="1:11" x14ac:dyDescent="0.25">
      <c r="A24" s="8">
        <v>0.66666666666666796</v>
      </c>
      <c r="B24" s="28"/>
      <c r="C24" s="80" t="s">
        <v>74</v>
      </c>
      <c r="D24" s="14"/>
      <c r="E24" s="4"/>
      <c r="F24" s="31"/>
      <c r="G24" s="46"/>
      <c r="H24" s="74" t="s">
        <v>76</v>
      </c>
      <c r="I24" s="16"/>
      <c r="J24" s="4"/>
      <c r="K24" s="14"/>
    </row>
    <row r="25" spans="1:11" x14ac:dyDescent="0.25">
      <c r="A25" s="8">
        <v>0.67708333333333504</v>
      </c>
      <c r="B25" s="28" t="s">
        <v>81</v>
      </c>
      <c r="C25" s="69" t="s">
        <v>77</v>
      </c>
      <c r="D25" s="14"/>
      <c r="E25" s="4"/>
      <c r="F25" s="31"/>
      <c r="G25" s="46"/>
      <c r="H25" s="13"/>
      <c r="I25" s="13"/>
      <c r="J25" s="16" t="s">
        <v>61</v>
      </c>
      <c r="K25" s="14"/>
    </row>
    <row r="26" spans="1:11" x14ac:dyDescent="0.25">
      <c r="A26" s="8">
        <v>0.687500000000001</v>
      </c>
      <c r="B26" s="28" t="s">
        <v>82</v>
      </c>
      <c r="C26" s="14"/>
      <c r="D26" s="14"/>
      <c r="F26" s="31"/>
      <c r="G26" s="46"/>
      <c r="H26" s="4"/>
      <c r="I26" s="4"/>
      <c r="J26" s="74" t="s">
        <v>45</v>
      </c>
      <c r="K26" s="14"/>
    </row>
    <row r="27" spans="1:11" ht="14.45" customHeight="1" x14ac:dyDescent="0.25">
      <c r="A27" s="8">
        <v>0.69791666666666796</v>
      </c>
      <c r="B27" s="4"/>
      <c r="C27" s="4"/>
      <c r="D27" s="4"/>
      <c r="E27" s="14" t="s">
        <v>83</v>
      </c>
      <c r="F27" s="31"/>
      <c r="G27" s="46"/>
      <c r="H27" s="4"/>
      <c r="I27" s="4"/>
      <c r="J27" s="74" t="s">
        <v>51</v>
      </c>
      <c r="K27" s="14"/>
    </row>
    <row r="28" spans="1:11" x14ac:dyDescent="0.25">
      <c r="A28" s="8">
        <v>0.70833333333333504</v>
      </c>
      <c r="B28" s="4"/>
      <c r="C28" s="19" t="s">
        <v>84</v>
      </c>
      <c r="D28" s="19" t="s">
        <v>84</v>
      </c>
      <c r="E28" s="69" t="s">
        <v>59</v>
      </c>
      <c r="F28" s="31"/>
      <c r="G28" s="46"/>
      <c r="H28" s="4"/>
      <c r="I28" s="4"/>
      <c r="J28" s="74" t="s">
        <v>72</v>
      </c>
      <c r="K28" s="4"/>
    </row>
    <row r="29" spans="1:11" ht="14.45" customHeight="1" x14ac:dyDescent="0.25">
      <c r="A29" s="8">
        <v>0.718750000000002</v>
      </c>
      <c r="B29" s="4"/>
      <c r="C29" s="19"/>
      <c r="D29" s="19"/>
      <c r="E29" s="69" t="s">
        <v>63</v>
      </c>
      <c r="F29" s="4"/>
      <c r="G29" s="46"/>
      <c r="H29" s="4"/>
      <c r="I29" s="4"/>
      <c r="J29" s="4"/>
      <c r="K29" s="16" t="s">
        <v>61</v>
      </c>
    </row>
    <row r="30" spans="1:11" x14ac:dyDescent="0.25">
      <c r="A30" s="8">
        <v>0.72916666666666796</v>
      </c>
      <c r="B30" s="4"/>
      <c r="C30" s="4"/>
      <c r="D30" s="4"/>
      <c r="E30" s="69" t="s">
        <v>68</v>
      </c>
      <c r="F30" s="18" t="s">
        <v>85</v>
      </c>
      <c r="G30" s="46"/>
      <c r="H30" s="19" t="s">
        <v>86</v>
      </c>
      <c r="I30" s="19" t="s">
        <v>86</v>
      </c>
      <c r="J30" s="4"/>
      <c r="K30" s="74" t="s">
        <v>45</v>
      </c>
    </row>
    <row r="31" spans="1:11" ht="14.45" customHeight="1" x14ac:dyDescent="0.25">
      <c r="A31" s="8">
        <v>0.73958333333333504</v>
      </c>
      <c r="B31" s="4"/>
      <c r="C31" s="4"/>
      <c r="D31" s="4"/>
      <c r="E31" s="14"/>
      <c r="F31" s="76" t="s">
        <v>62</v>
      </c>
      <c r="G31" s="46"/>
      <c r="H31" s="19"/>
      <c r="I31" s="19"/>
      <c r="J31" s="4"/>
      <c r="K31" s="74" t="s">
        <v>51</v>
      </c>
    </row>
    <row r="32" spans="1:11" x14ac:dyDescent="0.25">
      <c r="A32" s="8">
        <v>0.750000000000002</v>
      </c>
      <c r="B32" s="25"/>
      <c r="C32" s="4"/>
      <c r="D32" s="4"/>
      <c r="E32" s="14"/>
      <c r="F32" s="76" t="s">
        <v>67</v>
      </c>
      <c r="G32" s="46"/>
      <c r="H32" s="4"/>
      <c r="I32" s="4"/>
      <c r="J32" s="19" t="s">
        <v>86</v>
      </c>
      <c r="K32" s="74" t="s">
        <v>72</v>
      </c>
    </row>
    <row r="33" spans="1:11" x14ac:dyDescent="0.25">
      <c r="A33" s="8">
        <v>0.76041666666666896</v>
      </c>
      <c r="B33" s="25"/>
      <c r="C33" s="4"/>
      <c r="D33" s="4"/>
      <c r="E33" s="13"/>
      <c r="F33" s="76" t="s">
        <v>73</v>
      </c>
      <c r="G33" s="46"/>
      <c r="H33" s="4"/>
      <c r="I33" s="4"/>
      <c r="J33" s="19"/>
      <c r="K33" s="4"/>
    </row>
    <row r="34" spans="1:11" x14ac:dyDescent="0.25">
      <c r="A34" s="8">
        <v>0.77083333333333504</v>
      </c>
      <c r="B34" s="25"/>
      <c r="C34" s="4"/>
      <c r="D34" s="4"/>
      <c r="E34" s="19" t="s">
        <v>84</v>
      </c>
      <c r="F34" s="18"/>
      <c r="G34" s="46"/>
      <c r="H34" s="4"/>
      <c r="I34" s="4"/>
      <c r="J34" s="4"/>
      <c r="K34" s="4"/>
    </row>
    <row r="35" spans="1:11" x14ac:dyDescent="0.25">
      <c r="A35" s="8">
        <v>0.79166666666666663</v>
      </c>
      <c r="B35" s="25"/>
      <c r="C35" s="4"/>
      <c r="D35" s="4"/>
      <c r="E35" s="4"/>
      <c r="F35" s="4"/>
      <c r="G35" s="46"/>
      <c r="H35" s="4"/>
      <c r="I35" s="4"/>
      <c r="J35" s="4"/>
      <c r="K35" s="19" t="s">
        <v>86</v>
      </c>
    </row>
    <row r="36" spans="1:11" x14ac:dyDescent="0.25">
      <c r="A36" s="9" t="s">
        <v>87</v>
      </c>
      <c r="B36" t="s">
        <v>29</v>
      </c>
      <c r="C36" t="s">
        <v>30</v>
      </c>
      <c r="E36" s="2" t="s">
        <v>88</v>
      </c>
    </row>
    <row r="37" spans="1:11" x14ac:dyDescent="0.25">
      <c r="A37" s="8">
        <v>0.40625</v>
      </c>
      <c r="B37" t="s">
        <v>32</v>
      </c>
      <c r="C37" t="s">
        <v>89</v>
      </c>
      <c r="E37" s="2" t="s">
        <v>90</v>
      </c>
    </row>
    <row r="38" spans="1:11" x14ac:dyDescent="0.25">
      <c r="A38" s="8">
        <v>0.41666666666666669</v>
      </c>
      <c r="B38" t="s">
        <v>35</v>
      </c>
      <c r="C38" t="s">
        <v>91</v>
      </c>
      <c r="D38" s="2" t="s">
        <v>90</v>
      </c>
    </row>
    <row r="39" spans="1:11" x14ac:dyDescent="0.25">
      <c r="A39" s="8">
        <v>0.42708333333333298</v>
      </c>
      <c r="B39" t="s">
        <v>38</v>
      </c>
      <c r="C39"/>
    </row>
    <row r="40" spans="1:11" x14ac:dyDescent="0.25">
      <c r="A40" s="8">
        <v>0.4375</v>
      </c>
      <c r="B40" t="s">
        <v>42</v>
      </c>
      <c r="C40" t="s">
        <v>43</v>
      </c>
    </row>
    <row r="41" spans="1:11" x14ac:dyDescent="0.25">
      <c r="A41" s="8">
        <v>0.44791666666666702</v>
      </c>
      <c r="B41" t="s">
        <v>52</v>
      </c>
      <c r="C41" t="s">
        <v>92</v>
      </c>
    </row>
    <row r="42" spans="1:11" x14ac:dyDescent="0.25">
      <c r="A42" s="8">
        <v>0.45833333333333298</v>
      </c>
      <c r="B42" s="46"/>
      <c r="C42" s="20" t="s">
        <v>20</v>
      </c>
      <c r="D42" s="20" t="s">
        <v>21</v>
      </c>
      <c r="E42" s="20" t="s">
        <v>22</v>
      </c>
      <c r="F42" s="20" t="s">
        <v>23</v>
      </c>
      <c r="G42" s="46"/>
      <c r="H42" s="20" t="s">
        <v>24</v>
      </c>
      <c r="I42" s="20" t="s">
        <v>25</v>
      </c>
      <c r="J42" s="20" t="s">
        <v>26</v>
      </c>
      <c r="K42" s="20" t="s">
        <v>27</v>
      </c>
    </row>
    <row r="43" spans="1:11" x14ac:dyDescent="0.25">
      <c r="A43" s="8">
        <v>0.46875</v>
      </c>
      <c r="B43" s="4" t="s">
        <v>150</v>
      </c>
      <c r="C43" s="4"/>
      <c r="D43" s="4"/>
      <c r="E43" s="4"/>
      <c r="F43" s="4"/>
      <c r="G43" s="46"/>
      <c r="H43" s="4"/>
      <c r="I43" s="4"/>
      <c r="J43" s="11" t="s">
        <v>41</v>
      </c>
      <c r="K43" s="4"/>
    </row>
    <row r="44" spans="1:11" x14ac:dyDescent="0.25">
      <c r="A44" s="8">
        <v>0.47916666666666702</v>
      </c>
      <c r="B44" s="4" t="s">
        <v>151</v>
      </c>
      <c r="C44" s="19" t="s">
        <v>93</v>
      </c>
      <c r="D44" s="19" t="s">
        <v>93</v>
      </c>
      <c r="E44" s="4"/>
      <c r="F44" s="4"/>
      <c r="G44" s="46"/>
      <c r="H44" s="4"/>
      <c r="I44" s="4"/>
      <c r="J44" s="10" t="s">
        <v>157</v>
      </c>
      <c r="K44" s="4"/>
    </row>
    <row r="45" spans="1:11" x14ac:dyDescent="0.25">
      <c r="A45" s="8">
        <v>0.48958333333333298</v>
      </c>
      <c r="B45" s="4" t="s">
        <v>152</v>
      </c>
      <c r="C45" s="4"/>
      <c r="D45" s="4"/>
      <c r="E45" s="4"/>
      <c r="F45" s="4"/>
      <c r="G45" s="46"/>
      <c r="H45" s="4"/>
      <c r="I45" s="4"/>
      <c r="J45" s="10" t="s">
        <v>159</v>
      </c>
      <c r="K45" s="4"/>
    </row>
    <row r="46" spans="1:11" x14ac:dyDescent="0.25">
      <c r="A46" s="8">
        <v>0.5</v>
      </c>
      <c r="B46" s="4" t="s">
        <v>155</v>
      </c>
      <c r="C46" s="12" t="s">
        <v>58</v>
      </c>
      <c r="D46" s="12" t="s">
        <v>58</v>
      </c>
      <c r="E46" s="19" t="s">
        <v>93</v>
      </c>
      <c r="F46" s="4"/>
      <c r="G46" s="46"/>
      <c r="H46" s="4"/>
      <c r="I46" s="4"/>
      <c r="J46" s="10" t="s">
        <v>160</v>
      </c>
      <c r="K46" s="4"/>
    </row>
    <row r="47" spans="1:11" x14ac:dyDescent="0.25">
      <c r="A47" s="8">
        <v>0.51041666666666696</v>
      </c>
      <c r="B47" s="4" t="s">
        <v>161</v>
      </c>
      <c r="C47" s="83" t="s">
        <v>153</v>
      </c>
      <c r="D47" s="12"/>
      <c r="E47" s="4"/>
      <c r="F47" s="19" t="s">
        <v>94</v>
      </c>
      <c r="G47" s="46"/>
      <c r="H47" s="4"/>
      <c r="I47" s="4"/>
      <c r="J47" s="4" t="s">
        <v>167</v>
      </c>
      <c r="K47" s="4"/>
    </row>
    <row r="48" spans="1:11" x14ac:dyDescent="0.25">
      <c r="A48" s="8">
        <v>0.52083333333333304</v>
      </c>
      <c r="B48" s="4" t="s">
        <v>170</v>
      </c>
      <c r="C48" s="83" t="s">
        <v>156</v>
      </c>
      <c r="D48" s="12"/>
      <c r="E48" s="4"/>
      <c r="F48" s="4"/>
      <c r="G48" s="46"/>
      <c r="H48" s="11" t="s">
        <v>41</v>
      </c>
      <c r="I48" s="11" t="s">
        <v>41</v>
      </c>
      <c r="J48" s="4"/>
      <c r="K48" s="4"/>
    </row>
    <row r="49" spans="1:11" x14ac:dyDescent="0.25">
      <c r="A49" s="8">
        <v>0.53125</v>
      </c>
      <c r="B49" s="4"/>
      <c r="C49" s="12"/>
      <c r="D49" s="12"/>
      <c r="E49" s="4"/>
      <c r="F49" s="22" t="s">
        <v>95</v>
      </c>
      <c r="G49" s="46"/>
      <c r="H49" s="10" t="s">
        <v>157</v>
      </c>
      <c r="I49" s="10"/>
      <c r="J49" s="4"/>
      <c r="K49" s="4"/>
    </row>
    <row r="50" spans="1:11" x14ac:dyDescent="0.25">
      <c r="A50" s="8">
        <v>0.54166666666666696</v>
      </c>
      <c r="B50" s="4"/>
      <c r="C50" s="4"/>
      <c r="D50" s="4"/>
      <c r="E50" s="12" t="s">
        <v>58</v>
      </c>
      <c r="F50" s="21" t="s">
        <v>154</v>
      </c>
      <c r="G50" s="46"/>
      <c r="H50" s="10" t="s">
        <v>159</v>
      </c>
      <c r="I50" s="10"/>
      <c r="J50" s="18" t="s">
        <v>96</v>
      </c>
      <c r="K50" s="4"/>
    </row>
    <row r="51" spans="1:11" x14ac:dyDescent="0.25">
      <c r="A51" s="8">
        <v>0.55208333333333304</v>
      </c>
      <c r="B51" s="4"/>
      <c r="C51" s="17" t="s">
        <v>78</v>
      </c>
      <c r="D51" s="17" t="s">
        <v>78</v>
      </c>
      <c r="E51" s="83" t="s">
        <v>153</v>
      </c>
      <c r="F51" s="21" t="s">
        <v>158</v>
      </c>
      <c r="G51" s="46"/>
      <c r="H51" s="10" t="s">
        <v>160</v>
      </c>
      <c r="I51" s="10"/>
      <c r="J51" s="84" t="s">
        <v>88</v>
      </c>
      <c r="K51" s="4"/>
    </row>
    <row r="52" spans="1:11" x14ac:dyDescent="0.25">
      <c r="A52" s="8">
        <v>0.5625</v>
      </c>
      <c r="B52" s="4"/>
      <c r="C52" s="31" t="s">
        <v>152</v>
      </c>
      <c r="D52" s="17"/>
      <c r="E52" s="83" t="s">
        <v>156</v>
      </c>
      <c r="F52" s="21" t="s">
        <v>165</v>
      </c>
      <c r="G52" s="46"/>
      <c r="H52" s="4" t="s">
        <v>167</v>
      </c>
      <c r="I52" s="13"/>
      <c r="J52" s="84" t="s">
        <v>151</v>
      </c>
      <c r="K52" s="4"/>
    </row>
    <row r="53" spans="1:11" x14ac:dyDescent="0.25">
      <c r="A53" s="8">
        <v>0.57291666666666696</v>
      </c>
      <c r="B53" s="4"/>
      <c r="C53" s="31" t="s">
        <v>162</v>
      </c>
      <c r="D53" s="17"/>
      <c r="E53" s="12"/>
      <c r="F53" s="4" t="s">
        <v>168</v>
      </c>
      <c r="G53" s="46"/>
      <c r="H53" s="4"/>
      <c r="I53" s="4"/>
      <c r="J53" s="84" t="s">
        <v>169</v>
      </c>
      <c r="K53" s="13"/>
    </row>
    <row r="54" spans="1:11" x14ac:dyDescent="0.25">
      <c r="A54" s="8">
        <v>0.58333333333333304</v>
      </c>
      <c r="B54" s="4"/>
      <c r="C54" s="31" t="s">
        <v>164</v>
      </c>
      <c r="D54" s="17"/>
      <c r="E54" s="4"/>
      <c r="F54" s="16" t="s">
        <v>61</v>
      </c>
      <c r="G54" s="46"/>
      <c r="H54" s="13"/>
      <c r="I54" s="13"/>
      <c r="J54" s="4"/>
      <c r="K54" s="4"/>
    </row>
    <row r="55" spans="1:11" x14ac:dyDescent="0.25">
      <c r="A55" s="8">
        <v>0.59375</v>
      </c>
      <c r="B55" s="4"/>
      <c r="C55" s="31" t="s">
        <v>166</v>
      </c>
      <c r="D55" s="17"/>
      <c r="E55" s="4"/>
      <c r="F55" s="15" t="s">
        <v>154</v>
      </c>
      <c r="G55" s="46"/>
      <c r="H55" s="4"/>
      <c r="I55" s="4"/>
      <c r="J55" s="4"/>
      <c r="K55" s="11" t="s">
        <v>41</v>
      </c>
    </row>
    <row r="56" spans="1:11" x14ac:dyDescent="0.25">
      <c r="A56" s="8">
        <v>0.60416666666666696</v>
      </c>
      <c r="B56" s="4"/>
      <c r="C56" s="17"/>
      <c r="D56" s="17"/>
      <c r="E56" s="4"/>
      <c r="F56" s="15" t="s">
        <v>158</v>
      </c>
      <c r="G56" s="46"/>
      <c r="H56" s="18" t="s">
        <v>96</v>
      </c>
      <c r="I56" s="18" t="s">
        <v>96</v>
      </c>
      <c r="J56" s="4"/>
      <c r="K56" s="10" t="s">
        <v>157</v>
      </c>
    </row>
    <row r="57" spans="1:11" x14ac:dyDescent="0.25">
      <c r="A57" s="8">
        <v>0.61458333333333304</v>
      </c>
      <c r="B57" s="4"/>
      <c r="C57" s="31"/>
      <c r="D57" s="31"/>
      <c r="E57" s="4"/>
      <c r="F57" s="15" t="s">
        <v>165</v>
      </c>
      <c r="G57" s="46"/>
      <c r="H57" s="84" t="s">
        <v>88</v>
      </c>
      <c r="I57" s="84" t="s">
        <v>88</v>
      </c>
      <c r="J57" s="19" t="s">
        <v>97</v>
      </c>
      <c r="K57" s="10" t="s">
        <v>159</v>
      </c>
    </row>
    <row r="58" spans="1:11" x14ac:dyDescent="0.25">
      <c r="A58" s="8">
        <v>0.625</v>
      </c>
      <c r="B58" s="4"/>
      <c r="C58" s="31"/>
      <c r="D58" s="31"/>
      <c r="E58" s="4"/>
      <c r="F58" s="4" t="s">
        <v>168</v>
      </c>
      <c r="G58" s="46"/>
      <c r="H58" s="84" t="s">
        <v>151</v>
      </c>
      <c r="I58" s="84" t="s">
        <v>151</v>
      </c>
      <c r="K58" s="10" t="s">
        <v>160</v>
      </c>
    </row>
    <row r="59" spans="1:11" x14ac:dyDescent="0.25">
      <c r="A59" s="8">
        <v>0.63541666666666696</v>
      </c>
      <c r="B59" s="13" t="s">
        <v>98</v>
      </c>
      <c r="C59" s="4"/>
      <c r="D59" s="4"/>
      <c r="E59" s="17" t="s">
        <v>78</v>
      </c>
      <c r="F59" s="14" t="s">
        <v>56</v>
      </c>
      <c r="G59" s="46"/>
      <c r="H59" s="84" t="s">
        <v>169</v>
      </c>
      <c r="I59" s="84" t="s">
        <v>169</v>
      </c>
      <c r="J59" s="4"/>
      <c r="K59" s="4"/>
    </row>
    <row r="60" spans="1:11" x14ac:dyDescent="0.25">
      <c r="A60" s="8">
        <v>0.64583333333333304</v>
      </c>
      <c r="B60" s="13" t="s">
        <v>99</v>
      </c>
      <c r="C60" s="4"/>
      <c r="D60" s="4"/>
      <c r="E60" s="31" t="s">
        <v>152</v>
      </c>
      <c r="F60" s="45" t="s">
        <v>154</v>
      </c>
      <c r="G60" s="46"/>
      <c r="H60" s="13"/>
      <c r="I60" s="13"/>
      <c r="J60" s="13" t="s">
        <v>100</v>
      </c>
      <c r="K60" s="4"/>
    </row>
    <row r="61" spans="1:11" x14ac:dyDescent="0.25">
      <c r="A61" s="8">
        <v>0.65625</v>
      </c>
      <c r="C61" s="4"/>
      <c r="D61" s="4"/>
      <c r="E61" s="31" t="s">
        <v>162</v>
      </c>
      <c r="F61" s="45" t="s">
        <v>158</v>
      </c>
      <c r="G61" s="46"/>
      <c r="H61" s="19" t="s">
        <v>97</v>
      </c>
      <c r="I61" s="19" t="s">
        <v>97</v>
      </c>
      <c r="K61" s="18" t="s">
        <v>101</v>
      </c>
    </row>
    <row r="62" spans="1:11" x14ac:dyDescent="0.25">
      <c r="A62" s="8">
        <v>0.66666666666666696</v>
      </c>
      <c r="B62" s="4"/>
      <c r="C62" s="18" t="s">
        <v>96</v>
      </c>
      <c r="D62" s="18" t="s">
        <v>96</v>
      </c>
      <c r="E62" s="31" t="s">
        <v>164</v>
      </c>
      <c r="F62" s="45" t="s">
        <v>165</v>
      </c>
      <c r="G62" s="46"/>
      <c r="H62" s="4"/>
      <c r="I62" s="13"/>
      <c r="J62" s="13"/>
      <c r="K62" s="84" t="s">
        <v>153</v>
      </c>
    </row>
    <row r="63" spans="1:11" x14ac:dyDescent="0.25">
      <c r="A63" s="8">
        <v>0.67708333333333404</v>
      </c>
      <c r="B63" s="4"/>
      <c r="C63" s="84" t="s">
        <v>88</v>
      </c>
      <c r="D63" s="18"/>
      <c r="E63" s="31" t="s">
        <v>166</v>
      </c>
      <c r="F63" s="14"/>
      <c r="G63" s="20"/>
      <c r="H63" s="13"/>
      <c r="I63" s="13"/>
      <c r="J63" s="4"/>
      <c r="K63" s="84" t="s">
        <v>151</v>
      </c>
    </row>
    <row r="64" spans="1:11" x14ac:dyDescent="0.25">
      <c r="A64" s="8">
        <v>0.687500000000001</v>
      </c>
      <c r="B64" s="13"/>
      <c r="C64" s="84" t="s">
        <v>151</v>
      </c>
      <c r="D64" s="18"/>
      <c r="E64" s="17"/>
      <c r="F64" s="14"/>
      <c r="G64" s="20"/>
      <c r="H64" s="13" t="s">
        <v>100</v>
      </c>
      <c r="I64" s="13" t="s">
        <v>100</v>
      </c>
      <c r="J64" s="4"/>
      <c r="K64" s="84" t="s">
        <v>163</v>
      </c>
    </row>
    <row r="65" spans="1:11" x14ac:dyDescent="0.25">
      <c r="A65" s="8">
        <v>0.69791666666666796</v>
      </c>
      <c r="B65" s="13"/>
      <c r="C65" s="84" t="s">
        <v>169</v>
      </c>
      <c r="D65" s="18"/>
      <c r="E65" s="17"/>
      <c r="F65" s="4" t="s">
        <v>168</v>
      </c>
      <c r="G65" s="46"/>
      <c r="H65" s="4"/>
      <c r="I65" s="13"/>
      <c r="J65" s="13"/>
      <c r="K65" s="13"/>
    </row>
    <row r="66" spans="1:11" x14ac:dyDescent="0.25">
      <c r="A66" s="8">
        <v>0.70833333333333337</v>
      </c>
      <c r="B66" s="4"/>
      <c r="C66" s="13"/>
      <c r="D66" s="13"/>
      <c r="E66" s="18" t="s">
        <v>96</v>
      </c>
      <c r="F66" s="4"/>
      <c r="G66" s="46"/>
      <c r="H66" s="4"/>
      <c r="I66" s="13"/>
      <c r="J66" s="13"/>
      <c r="K66" s="19" t="s">
        <v>97</v>
      </c>
    </row>
    <row r="67" spans="1:11" x14ac:dyDescent="0.25">
      <c r="A67" s="8">
        <v>0.71875</v>
      </c>
      <c r="B67" s="4"/>
      <c r="C67" s="4"/>
      <c r="D67" s="4"/>
      <c r="E67" s="84" t="s">
        <v>88</v>
      </c>
      <c r="F67" s="19" t="s">
        <v>102</v>
      </c>
      <c r="G67" s="20"/>
      <c r="H67" s="13"/>
      <c r="I67" s="13"/>
      <c r="J67" s="13"/>
      <c r="K67" s="13"/>
    </row>
    <row r="68" spans="1:11" x14ac:dyDescent="0.25">
      <c r="A68" s="8">
        <v>0.72916666666666696</v>
      </c>
      <c r="B68" s="13"/>
      <c r="C68" s="19" t="s">
        <v>103</v>
      </c>
      <c r="D68" s="19" t="s">
        <v>103</v>
      </c>
      <c r="E68" s="84" t="s">
        <v>151</v>
      </c>
      <c r="F68" s="13"/>
      <c r="G68" s="20"/>
      <c r="H68" s="13"/>
      <c r="I68" s="13"/>
      <c r="J68" s="13"/>
      <c r="K68" s="4"/>
    </row>
    <row r="69" spans="1:11" x14ac:dyDescent="0.25">
      <c r="A69" s="8">
        <v>0.73958333333333304</v>
      </c>
      <c r="B69" s="4"/>
      <c r="C69" s="4"/>
      <c r="D69" s="4"/>
      <c r="E69" s="84" t="s">
        <v>169</v>
      </c>
      <c r="F69" s="4"/>
      <c r="G69" s="46"/>
      <c r="H69" s="4"/>
      <c r="I69" s="4"/>
      <c r="J69" s="4"/>
      <c r="K69" s="13" t="s">
        <v>100</v>
      </c>
    </row>
    <row r="70" spans="1:11" x14ac:dyDescent="0.25">
      <c r="A70" s="8">
        <v>0.75</v>
      </c>
      <c r="B70" s="4"/>
      <c r="C70" s="4"/>
      <c r="D70" s="4"/>
      <c r="E70" s="4"/>
      <c r="F70" s="4"/>
      <c r="G70" s="46"/>
      <c r="H70" s="4"/>
      <c r="I70" s="4"/>
      <c r="J70" s="4"/>
      <c r="K70" s="4"/>
    </row>
    <row r="71" spans="1:11" x14ac:dyDescent="0.25">
      <c r="A71" s="8">
        <v>0.76041666666666696</v>
      </c>
      <c r="B71" s="4"/>
      <c r="C71" s="13" t="s">
        <v>100</v>
      </c>
      <c r="D71" s="13" t="s">
        <v>100</v>
      </c>
      <c r="E71" s="19" t="s">
        <v>103</v>
      </c>
      <c r="F71" s="4"/>
      <c r="G71" s="46"/>
      <c r="H71" s="4"/>
      <c r="I71" s="4"/>
      <c r="J71" s="4"/>
      <c r="K71" s="4"/>
    </row>
    <row r="72" spans="1:11" x14ac:dyDescent="0.25">
      <c r="B72" s="4"/>
      <c r="C72" s="4"/>
      <c r="D72" s="4"/>
      <c r="E72" s="4"/>
      <c r="F72" s="4"/>
      <c r="G72" s="46"/>
      <c r="H72" s="4"/>
      <c r="I72" s="4"/>
      <c r="J72" s="4"/>
      <c r="K72" s="4"/>
    </row>
    <row r="73" spans="1:11" x14ac:dyDescent="0.25">
      <c r="B73" s="4"/>
      <c r="C73" s="4"/>
      <c r="D73" s="4"/>
      <c r="E73" s="13" t="s">
        <v>100</v>
      </c>
      <c r="F73" s="4"/>
      <c r="G73" s="46"/>
      <c r="H73" s="4"/>
      <c r="I73" s="4"/>
      <c r="J73" s="4"/>
      <c r="K73" s="4"/>
    </row>
    <row r="74" spans="1:11" x14ac:dyDescent="0.25">
      <c r="B74" s="4"/>
      <c r="C74" s="4"/>
      <c r="D74" s="4"/>
      <c r="E74" s="13"/>
      <c r="F74" s="4"/>
      <c r="G74" s="46"/>
      <c r="H74" s="4"/>
      <c r="I74" s="4"/>
      <c r="J74" s="4"/>
      <c r="K74" s="4"/>
    </row>
    <row r="75" spans="1:11" x14ac:dyDescent="0.25">
      <c r="B75" s="108" t="s">
        <v>104</v>
      </c>
      <c r="C75" s="109"/>
      <c r="D75" s="109"/>
      <c r="E75" s="109"/>
      <c r="F75" s="109"/>
      <c r="G75" s="109"/>
      <c r="H75" s="109"/>
      <c r="I75" s="109"/>
      <c r="J75" s="109"/>
      <c r="K75" s="110"/>
    </row>
    <row r="104" spans="1:3" x14ac:dyDescent="0.25">
      <c r="A104" t="s">
        <v>29</v>
      </c>
    </row>
    <row r="105" spans="1:3" x14ac:dyDescent="0.25">
      <c r="A105" t="s">
        <v>35</v>
      </c>
      <c r="B105" s="2" t="s">
        <v>105</v>
      </c>
      <c r="C105" s="2" t="s">
        <v>106</v>
      </c>
    </row>
    <row r="106" spans="1:3" x14ac:dyDescent="0.25">
      <c r="A106" t="s">
        <v>38</v>
      </c>
    </row>
    <row r="107" spans="1:3" x14ac:dyDescent="0.25">
      <c r="A107" t="s">
        <v>52</v>
      </c>
    </row>
    <row r="108" spans="1:3" x14ac:dyDescent="0.25">
      <c r="A108" t="s">
        <v>107</v>
      </c>
    </row>
    <row r="110" spans="1:3" x14ac:dyDescent="0.25">
      <c r="A110" t="s">
        <v>108</v>
      </c>
    </row>
  </sheetData>
  <mergeCells count="3">
    <mergeCell ref="C2:E2"/>
    <mergeCell ref="H2:K2"/>
    <mergeCell ref="B75:K75"/>
  </mergeCells>
  <pageMargins left="0.7" right="0.7" top="0.78740157499999996" bottom="0.78740157499999996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0"/>
  <sheetViews>
    <sheetView topLeftCell="A32" zoomScale="94" workbookViewId="0">
      <selection activeCell="F31" sqref="F31"/>
    </sheetView>
  </sheetViews>
  <sheetFormatPr defaultRowHeight="15" x14ac:dyDescent="0.25"/>
  <cols>
    <col min="1" max="1" width="10.42578125" customWidth="1"/>
    <col min="2" max="2" width="16.28515625" style="2" bestFit="1" customWidth="1"/>
    <col min="3" max="3" width="15.7109375" style="2" bestFit="1" customWidth="1"/>
    <col min="4" max="4" width="12.28515625" style="2" customWidth="1"/>
    <col min="5" max="5" width="14.5703125" style="2" customWidth="1"/>
    <col min="6" max="6" width="12.28515625" style="2" customWidth="1"/>
    <col min="7" max="7" width="1.85546875" style="2" customWidth="1"/>
    <col min="8" max="8" width="15.28515625" style="2" customWidth="1"/>
    <col min="9" max="11" width="12.28515625" style="2" customWidth="1"/>
    <col min="13" max="13" width="10" customWidth="1"/>
    <col min="14" max="14" width="14.140625" bestFit="1" customWidth="1"/>
    <col min="15" max="15" width="11.7109375" customWidth="1"/>
  </cols>
  <sheetData>
    <row r="1" spans="1:14" x14ac:dyDescent="0.25">
      <c r="A1" s="5" t="s">
        <v>13</v>
      </c>
      <c r="B1" s="4" t="s">
        <v>109</v>
      </c>
      <c r="C1" s="4">
        <v>6</v>
      </c>
      <c r="D1" s="4">
        <v>8</v>
      </c>
      <c r="E1" s="4">
        <v>14</v>
      </c>
      <c r="F1" s="4">
        <v>18</v>
      </c>
      <c r="G1" s="46"/>
      <c r="H1" s="4">
        <v>8</v>
      </c>
      <c r="I1" s="4">
        <v>5</v>
      </c>
      <c r="J1" s="4">
        <v>15</v>
      </c>
      <c r="K1" s="4">
        <v>28</v>
      </c>
    </row>
    <row r="2" spans="1:14" x14ac:dyDescent="0.25">
      <c r="A2" s="5"/>
      <c r="B2" s="13" t="s">
        <v>15</v>
      </c>
      <c r="C2" s="103" t="s">
        <v>16</v>
      </c>
      <c r="D2" s="104"/>
      <c r="E2" s="105"/>
      <c r="F2" s="13" t="s">
        <v>17</v>
      </c>
      <c r="G2" s="46"/>
      <c r="H2" s="103" t="s">
        <v>18</v>
      </c>
      <c r="I2" s="104"/>
      <c r="J2" s="104"/>
      <c r="K2" s="105"/>
    </row>
    <row r="3" spans="1:14" x14ac:dyDescent="0.25">
      <c r="A3" s="9"/>
      <c r="B3" s="20" t="s">
        <v>19</v>
      </c>
      <c r="C3" s="20" t="s">
        <v>20</v>
      </c>
      <c r="D3" s="20" t="s">
        <v>21</v>
      </c>
      <c r="E3" s="20" t="s">
        <v>22</v>
      </c>
      <c r="F3" s="20" t="s">
        <v>23</v>
      </c>
      <c r="G3" s="20"/>
      <c r="H3" s="20" t="s">
        <v>24</v>
      </c>
      <c r="I3" s="20" t="s">
        <v>25</v>
      </c>
      <c r="J3" s="20" t="s">
        <v>26</v>
      </c>
      <c r="K3" s="20" t="s">
        <v>27</v>
      </c>
    </row>
    <row r="4" spans="1:14" x14ac:dyDescent="0.25">
      <c r="A4" s="8">
        <v>0.45833333333333298</v>
      </c>
      <c r="B4" s="25"/>
      <c r="C4" s="4"/>
      <c r="D4" s="4"/>
      <c r="E4" s="4"/>
      <c r="F4" s="4"/>
      <c r="G4" s="46"/>
      <c r="H4" s="4"/>
      <c r="I4" s="4"/>
      <c r="J4" s="4"/>
      <c r="K4" s="4"/>
      <c r="M4" s="77" t="s">
        <v>29</v>
      </c>
      <c r="N4" s="77" t="s">
        <v>30</v>
      </c>
    </row>
    <row r="5" spans="1:14" x14ac:dyDescent="0.25">
      <c r="A5" s="8">
        <v>0.46875</v>
      </c>
      <c r="B5" s="25"/>
      <c r="C5" s="26" t="s">
        <v>31</v>
      </c>
      <c r="D5" s="26" t="s">
        <v>31</v>
      </c>
      <c r="E5" s="4"/>
      <c r="F5" s="4"/>
      <c r="G5" s="46"/>
      <c r="H5" s="4"/>
      <c r="I5" s="4"/>
      <c r="J5" s="4"/>
      <c r="K5" s="4"/>
      <c r="M5" t="s">
        <v>32</v>
      </c>
      <c r="N5" t="s">
        <v>33</v>
      </c>
    </row>
    <row r="6" spans="1:14" x14ac:dyDescent="0.25">
      <c r="A6" s="8">
        <v>0.47916666666666702</v>
      </c>
      <c r="B6" s="28" t="s">
        <v>34</v>
      </c>
      <c r="C6" s="27"/>
      <c r="D6" s="27"/>
      <c r="E6" s="4"/>
      <c r="F6" s="4"/>
      <c r="G6" s="46"/>
      <c r="H6" s="4"/>
      <c r="I6" s="4"/>
      <c r="J6" s="13"/>
      <c r="K6" s="4"/>
      <c r="M6" t="s">
        <v>35</v>
      </c>
      <c r="N6" t="s">
        <v>36</v>
      </c>
    </row>
    <row r="7" spans="1:14" x14ac:dyDescent="0.25">
      <c r="A7" s="8">
        <v>0.48958333333333298</v>
      </c>
      <c r="B7" s="28" t="s">
        <v>37</v>
      </c>
      <c r="C7" s="4"/>
      <c r="D7" s="4"/>
      <c r="F7" s="4"/>
      <c r="G7" s="46"/>
      <c r="H7" s="4"/>
      <c r="I7" s="4"/>
      <c r="J7" s="13"/>
      <c r="K7" s="4"/>
      <c r="M7" t="s">
        <v>38</v>
      </c>
      <c r="N7" t="s">
        <v>39</v>
      </c>
    </row>
    <row r="8" spans="1:14" x14ac:dyDescent="0.25">
      <c r="A8" s="8">
        <v>0.5</v>
      </c>
      <c r="B8" s="71"/>
      <c r="C8" s="11" t="s">
        <v>41</v>
      </c>
      <c r="D8" s="11" t="s">
        <v>41</v>
      </c>
      <c r="E8" s="26" t="s">
        <v>31</v>
      </c>
      <c r="F8" s="4"/>
      <c r="G8" s="46"/>
      <c r="H8" s="4"/>
      <c r="I8" s="4"/>
      <c r="J8" s="4"/>
      <c r="K8" s="4"/>
      <c r="M8" t="s">
        <v>42</v>
      </c>
      <c r="N8" t="s">
        <v>43</v>
      </c>
    </row>
    <row r="9" spans="1:14" x14ac:dyDescent="0.25">
      <c r="A9" s="8">
        <v>0.51041666666666696</v>
      </c>
      <c r="B9" s="78"/>
      <c r="C9" s="70"/>
      <c r="D9" s="70"/>
      <c r="E9" s="4"/>
      <c r="F9" s="4"/>
      <c r="G9" s="46"/>
      <c r="H9" s="26" t="s">
        <v>47</v>
      </c>
      <c r="I9" s="26" t="s">
        <v>47</v>
      </c>
      <c r="J9" s="4"/>
      <c r="K9" s="4"/>
      <c r="M9" t="s">
        <v>48</v>
      </c>
      <c r="N9" t="s">
        <v>49</v>
      </c>
    </row>
    <row r="10" spans="1:14" x14ac:dyDescent="0.25">
      <c r="A10" s="8">
        <v>0.52083333333333337</v>
      </c>
      <c r="B10" s="71"/>
      <c r="C10" s="70"/>
      <c r="D10" s="10"/>
      <c r="E10" s="27"/>
      <c r="F10" s="26" t="s">
        <v>47</v>
      </c>
      <c r="G10" s="46"/>
      <c r="H10" s="4"/>
      <c r="I10" s="4"/>
      <c r="J10" s="4"/>
      <c r="K10" s="4"/>
      <c r="M10" t="s">
        <v>52</v>
      </c>
      <c r="N10" t="s">
        <v>53</v>
      </c>
    </row>
    <row r="11" spans="1:14" x14ac:dyDescent="0.25">
      <c r="A11" s="8">
        <v>0.53125</v>
      </c>
      <c r="B11" s="72"/>
      <c r="C11" s="70"/>
      <c r="D11" s="10"/>
      <c r="E11" s="4"/>
      <c r="F11" s="4"/>
      <c r="G11" s="46"/>
      <c r="H11" s="14" t="s">
        <v>56</v>
      </c>
      <c r="I11" s="14" t="s">
        <v>56</v>
      </c>
      <c r="J11" s="26" t="s">
        <v>47</v>
      </c>
      <c r="K11" s="4"/>
    </row>
    <row r="12" spans="1:14" x14ac:dyDescent="0.25">
      <c r="A12" s="8">
        <v>0.54166666666666663</v>
      </c>
      <c r="B12" s="28" t="s">
        <v>57</v>
      </c>
      <c r="C12" s="29"/>
      <c r="D12" s="29"/>
      <c r="E12" s="11" t="s">
        <v>187</v>
      </c>
      <c r="F12" s="12" t="s">
        <v>58</v>
      </c>
      <c r="G12" s="46"/>
      <c r="H12" s="69"/>
      <c r="I12" s="14"/>
      <c r="J12" s="4"/>
      <c r="K12" s="4"/>
    </row>
    <row r="13" spans="1:14" x14ac:dyDescent="0.25">
      <c r="A13" s="8">
        <v>0.55208333333333337</v>
      </c>
      <c r="B13" s="28" t="s">
        <v>60</v>
      </c>
      <c r="C13" s="16" t="s">
        <v>61</v>
      </c>
      <c r="D13" s="16" t="s">
        <v>61</v>
      </c>
      <c r="E13" s="70"/>
      <c r="F13" s="73"/>
      <c r="G13" s="46"/>
      <c r="H13" s="69"/>
      <c r="I13" s="14"/>
      <c r="J13" s="14" t="s">
        <v>64</v>
      </c>
      <c r="K13" s="4"/>
    </row>
    <row r="14" spans="1:14" x14ac:dyDescent="0.25">
      <c r="A14" s="8">
        <v>0.5625</v>
      </c>
      <c r="B14" s="28" t="s">
        <v>65</v>
      </c>
      <c r="C14" s="74"/>
      <c r="D14" s="15"/>
      <c r="E14" s="70"/>
      <c r="F14" s="79"/>
      <c r="G14" s="46"/>
      <c r="H14" s="69"/>
      <c r="I14" s="14"/>
      <c r="J14" s="69"/>
      <c r="K14" s="4"/>
    </row>
    <row r="15" spans="1:14" x14ac:dyDescent="0.25">
      <c r="A15" s="8">
        <v>0.57291666666666696</v>
      </c>
      <c r="B15" s="28" t="s">
        <v>70</v>
      </c>
      <c r="C15" s="74"/>
      <c r="D15" s="16"/>
      <c r="E15" s="70"/>
      <c r="F15" s="73"/>
      <c r="G15" s="46"/>
      <c r="H15" s="14"/>
      <c r="I15" s="14"/>
      <c r="J15" s="69"/>
      <c r="K15" s="4"/>
    </row>
    <row r="16" spans="1:14" x14ac:dyDescent="0.25">
      <c r="A16" s="8">
        <v>0.58333333333333404</v>
      </c>
      <c r="B16" s="28" t="s">
        <v>75</v>
      </c>
      <c r="C16" s="74"/>
      <c r="D16" s="16"/>
      <c r="E16" s="4"/>
      <c r="F16" s="73"/>
      <c r="G16" s="46"/>
      <c r="H16" s="45"/>
      <c r="I16" s="14"/>
      <c r="J16" s="69"/>
      <c r="K16" s="4"/>
    </row>
    <row r="17" spans="1:11" x14ac:dyDescent="0.25">
      <c r="A17" s="8">
        <v>0.59375</v>
      </c>
      <c r="B17" s="28"/>
      <c r="C17" s="4"/>
      <c r="D17" s="4"/>
      <c r="E17" s="16" t="s">
        <v>61</v>
      </c>
      <c r="F17" s="4"/>
      <c r="G17" s="46"/>
      <c r="H17" s="14"/>
      <c r="I17" s="14"/>
      <c r="J17" s="14"/>
      <c r="K17" s="26" t="s">
        <v>47</v>
      </c>
    </row>
    <row r="18" spans="1:11" x14ac:dyDescent="0.25">
      <c r="A18" s="8">
        <v>0.60416666666666696</v>
      </c>
      <c r="C18" s="4"/>
      <c r="D18" s="4"/>
      <c r="E18" s="15"/>
      <c r="F18" s="17" t="s">
        <v>78</v>
      </c>
      <c r="G18" s="46"/>
      <c r="H18" s="4"/>
      <c r="I18" s="4"/>
      <c r="J18" s="45"/>
      <c r="K18" s="4"/>
    </row>
    <row r="19" spans="1:11" x14ac:dyDescent="0.25">
      <c r="A19" s="8">
        <v>0.61458333333333404</v>
      </c>
      <c r="B19" s="4"/>
      <c r="C19" s="4"/>
      <c r="D19" s="4"/>
      <c r="E19" s="15"/>
      <c r="F19" s="75"/>
      <c r="G19" s="46"/>
      <c r="H19" s="4"/>
      <c r="I19" s="4"/>
      <c r="J19" s="45"/>
      <c r="K19" s="4"/>
    </row>
    <row r="20" spans="1:11" x14ac:dyDescent="0.25">
      <c r="A20" s="8">
        <v>0.625000000000001</v>
      </c>
      <c r="C20" s="4"/>
      <c r="D20" s="4"/>
      <c r="E20" s="74"/>
      <c r="F20" s="75"/>
      <c r="G20" s="46"/>
      <c r="H20" s="4"/>
      <c r="I20" s="4"/>
      <c r="J20" s="45"/>
      <c r="K20" s="14" t="s">
        <v>56</v>
      </c>
    </row>
    <row r="21" spans="1:11" x14ac:dyDescent="0.25">
      <c r="A21" s="8">
        <v>0.63541666666666696</v>
      </c>
      <c r="B21" s="28" t="s">
        <v>79</v>
      </c>
      <c r="C21" s="4"/>
      <c r="D21" s="4"/>
      <c r="E21" s="30"/>
      <c r="F21" s="75"/>
      <c r="G21" s="46"/>
      <c r="H21" s="16" t="s">
        <v>61</v>
      </c>
      <c r="I21" s="16" t="s">
        <v>61</v>
      </c>
      <c r="J21" s="4"/>
      <c r="K21" s="69"/>
    </row>
    <row r="22" spans="1:11" x14ac:dyDescent="0.25">
      <c r="A22" s="8">
        <v>0.64583333333333404</v>
      </c>
      <c r="B22" s="28" t="s">
        <v>80</v>
      </c>
      <c r="C22" s="14" t="s">
        <v>64</v>
      </c>
      <c r="D22" s="14" t="s">
        <v>64</v>
      </c>
      <c r="E22" s="4"/>
      <c r="F22" s="31"/>
      <c r="G22" s="46"/>
      <c r="H22" s="74"/>
      <c r="I22" s="16"/>
      <c r="J22" s="4"/>
      <c r="K22" s="69"/>
    </row>
    <row r="23" spans="1:11" x14ac:dyDescent="0.25">
      <c r="A23" s="8">
        <v>0.656250000000001</v>
      </c>
      <c r="B23" s="28"/>
      <c r="C23" s="45"/>
      <c r="D23" s="14"/>
      <c r="E23" s="4"/>
      <c r="F23" s="31"/>
      <c r="G23" s="46"/>
      <c r="H23" s="74"/>
      <c r="I23" s="16"/>
      <c r="J23" s="4"/>
      <c r="K23" s="69"/>
    </row>
    <row r="24" spans="1:11" x14ac:dyDescent="0.25">
      <c r="A24" s="8">
        <v>0.66666666666666796</v>
      </c>
      <c r="B24" s="28"/>
      <c r="C24" s="80"/>
      <c r="D24" s="14"/>
      <c r="E24" s="4"/>
      <c r="F24" s="31"/>
      <c r="G24" s="46"/>
      <c r="H24" s="74"/>
      <c r="I24" s="16"/>
      <c r="J24" s="4"/>
      <c r="K24" s="14"/>
    </row>
    <row r="25" spans="1:11" x14ac:dyDescent="0.25">
      <c r="A25" s="8">
        <v>0.67708333333333504</v>
      </c>
      <c r="B25" s="28" t="s">
        <v>81</v>
      </c>
      <c r="C25" s="69"/>
      <c r="D25" s="14"/>
      <c r="E25" s="4"/>
      <c r="F25" s="31"/>
      <c r="G25" s="46"/>
      <c r="H25" s="13"/>
      <c r="I25" s="13"/>
      <c r="J25" s="16" t="s">
        <v>61</v>
      </c>
      <c r="K25" s="14"/>
    </row>
    <row r="26" spans="1:11" x14ac:dyDescent="0.25">
      <c r="A26" s="8">
        <v>0.687500000000001</v>
      </c>
      <c r="B26" s="28" t="s">
        <v>82</v>
      </c>
      <c r="C26" s="14"/>
      <c r="D26" s="14"/>
      <c r="F26" s="31"/>
      <c r="G26" s="46"/>
      <c r="H26" s="4"/>
      <c r="I26" s="4"/>
      <c r="J26" s="74"/>
      <c r="K26" s="14"/>
    </row>
    <row r="27" spans="1:11" ht="14.45" customHeight="1" x14ac:dyDescent="0.25">
      <c r="A27" s="8">
        <v>0.69791666666666796</v>
      </c>
      <c r="B27" s="4"/>
      <c r="C27" s="4"/>
      <c r="D27" s="4"/>
      <c r="E27" s="14" t="s">
        <v>83</v>
      </c>
      <c r="F27" s="31"/>
      <c r="G27" s="46"/>
      <c r="H27" s="4"/>
      <c r="I27" s="4"/>
      <c r="J27" s="74"/>
      <c r="K27" s="14"/>
    </row>
    <row r="28" spans="1:11" x14ac:dyDescent="0.25">
      <c r="A28" s="8">
        <v>0.70833333333333504</v>
      </c>
      <c r="B28" s="4"/>
      <c r="C28" s="19" t="s">
        <v>84</v>
      </c>
      <c r="D28" s="19" t="s">
        <v>84</v>
      </c>
      <c r="E28" s="69"/>
      <c r="F28" s="31"/>
      <c r="G28" s="46"/>
      <c r="H28" s="4"/>
      <c r="I28" s="4"/>
      <c r="J28" s="74"/>
      <c r="K28" s="4"/>
    </row>
    <row r="29" spans="1:11" ht="14.45" customHeight="1" x14ac:dyDescent="0.25">
      <c r="A29" s="8">
        <v>0.718750000000002</v>
      </c>
      <c r="B29" s="4"/>
      <c r="C29" s="19"/>
      <c r="D29" s="19"/>
      <c r="E29" s="69"/>
      <c r="F29" s="4"/>
      <c r="G29" s="46"/>
      <c r="H29" s="4"/>
      <c r="I29" s="4"/>
      <c r="J29" s="4"/>
      <c r="K29" s="16" t="s">
        <v>61</v>
      </c>
    </row>
    <row r="30" spans="1:11" x14ac:dyDescent="0.25">
      <c r="A30" s="8">
        <v>0.72916666666666796</v>
      </c>
      <c r="B30" s="4"/>
      <c r="C30" s="4"/>
      <c r="D30" s="4"/>
      <c r="E30" s="69"/>
      <c r="F30" s="18" t="s">
        <v>85</v>
      </c>
      <c r="G30" s="46"/>
      <c r="H30" s="19" t="s">
        <v>86</v>
      </c>
      <c r="I30" s="19" t="s">
        <v>86</v>
      </c>
      <c r="J30" s="4"/>
      <c r="K30" s="74"/>
    </row>
    <row r="31" spans="1:11" ht="14.45" customHeight="1" x14ac:dyDescent="0.25">
      <c r="A31" s="8">
        <v>0.73958333333333504</v>
      </c>
      <c r="B31" s="4"/>
      <c r="C31" s="4"/>
      <c r="D31" s="4"/>
      <c r="E31" s="14"/>
      <c r="F31" s="76"/>
      <c r="G31" s="46"/>
      <c r="H31" s="19"/>
      <c r="I31" s="19"/>
      <c r="J31" s="4"/>
      <c r="K31" s="74"/>
    </row>
    <row r="32" spans="1:11" x14ac:dyDescent="0.25">
      <c r="A32" s="8">
        <v>0.750000000000002</v>
      </c>
      <c r="B32" s="25"/>
      <c r="C32" s="4"/>
      <c r="D32" s="4"/>
      <c r="E32" s="14"/>
      <c r="F32" s="76"/>
      <c r="G32" s="46"/>
      <c r="H32" s="4"/>
      <c r="I32" s="4"/>
      <c r="J32" s="19" t="s">
        <v>86</v>
      </c>
      <c r="K32" s="74"/>
    </row>
    <row r="33" spans="1:14" x14ac:dyDescent="0.25">
      <c r="A33" s="8">
        <v>0.76041666666666896</v>
      </c>
      <c r="B33" s="25"/>
      <c r="C33" s="4"/>
      <c r="D33" s="4"/>
      <c r="E33" s="13"/>
      <c r="F33" s="76"/>
      <c r="G33" s="46"/>
      <c r="H33" s="4"/>
      <c r="I33" s="4"/>
      <c r="J33" s="19"/>
      <c r="K33" s="4"/>
    </row>
    <row r="34" spans="1:14" x14ac:dyDescent="0.25">
      <c r="A34" s="8">
        <v>0.77083333333333504</v>
      </c>
      <c r="B34" s="25"/>
      <c r="C34" s="4"/>
      <c r="D34" s="4"/>
      <c r="E34" s="19" t="s">
        <v>84</v>
      </c>
      <c r="F34" s="18"/>
      <c r="G34" s="46"/>
      <c r="H34" s="4"/>
      <c r="I34" s="4"/>
      <c r="J34" s="4"/>
      <c r="K34" s="4"/>
    </row>
    <row r="35" spans="1:14" x14ac:dyDescent="0.25">
      <c r="A35" s="8">
        <v>0.79166666666666663</v>
      </c>
      <c r="B35" s="25"/>
      <c r="C35" s="4"/>
      <c r="D35" s="4"/>
      <c r="E35" s="4"/>
      <c r="F35" s="4"/>
      <c r="G35" s="46"/>
      <c r="H35" s="4"/>
      <c r="I35" s="4"/>
      <c r="J35" s="4"/>
      <c r="K35" s="19" t="s">
        <v>86</v>
      </c>
    </row>
    <row r="36" spans="1:14" x14ac:dyDescent="0.25">
      <c r="A36" s="9" t="s">
        <v>87</v>
      </c>
      <c r="B36" s="46"/>
      <c r="C36" s="20" t="s">
        <v>20</v>
      </c>
      <c r="D36" s="20" t="s">
        <v>21</v>
      </c>
      <c r="E36" s="20" t="s">
        <v>22</v>
      </c>
      <c r="F36" s="20" t="s">
        <v>23</v>
      </c>
      <c r="G36" s="46"/>
      <c r="H36" s="20" t="s">
        <v>24</v>
      </c>
      <c r="I36" s="20" t="s">
        <v>25</v>
      </c>
      <c r="J36" s="20" t="s">
        <v>26</v>
      </c>
      <c r="K36" s="20" t="s">
        <v>27</v>
      </c>
    </row>
    <row r="37" spans="1:14" x14ac:dyDescent="0.25">
      <c r="A37" s="8">
        <v>0.40625</v>
      </c>
      <c r="B37" s="4"/>
      <c r="C37" s="4"/>
      <c r="D37" s="4"/>
      <c r="E37" s="4"/>
      <c r="F37" s="4"/>
      <c r="G37" s="46"/>
      <c r="H37" s="4"/>
      <c r="I37" s="4"/>
      <c r="J37" s="11" t="s">
        <v>41</v>
      </c>
      <c r="K37" s="4"/>
      <c r="M37" t="s">
        <v>29</v>
      </c>
      <c r="N37" t="s">
        <v>30</v>
      </c>
    </row>
    <row r="38" spans="1:14" x14ac:dyDescent="0.25">
      <c r="A38" s="8">
        <v>0.41666666666666669</v>
      </c>
      <c r="B38" s="4"/>
      <c r="C38" s="19" t="s">
        <v>93</v>
      </c>
      <c r="D38" s="19" t="s">
        <v>93</v>
      </c>
      <c r="E38" s="4"/>
      <c r="F38" s="4"/>
      <c r="G38" s="46"/>
      <c r="H38" s="4"/>
      <c r="I38" s="4"/>
      <c r="J38" s="10"/>
      <c r="K38" s="4"/>
      <c r="M38" t="s">
        <v>32</v>
      </c>
      <c r="N38" t="s">
        <v>89</v>
      </c>
    </row>
    <row r="39" spans="1:14" x14ac:dyDescent="0.25">
      <c r="A39" s="8">
        <v>0.42708333333333298</v>
      </c>
      <c r="B39" s="4"/>
      <c r="C39" s="4"/>
      <c r="D39" s="4"/>
      <c r="E39" s="4"/>
      <c r="F39" s="4"/>
      <c r="G39" s="46"/>
      <c r="H39" s="4"/>
      <c r="I39" s="4"/>
      <c r="J39" s="10"/>
      <c r="K39" s="4"/>
      <c r="M39" t="s">
        <v>35</v>
      </c>
      <c r="N39" t="s">
        <v>91</v>
      </c>
    </row>
    <row r="40" spans="1:14" x14ac:dyDescent="0.25">
      <c r="A40" s="8">
        <v>0.4375</v>
      </c>
      <c r="B40" s="4"/>
      <c r="C40" s="12" t="s">
        <v>58</v>
      </c>
      <c r="D40" s="12" t="s">
        <v>58</v>
      </c>
      <c r="E40" s="19" t="s">
        <v>93</v>
      </c>
      <c r="F40" s="4"/>
      <c r="G40" s="46"/>
      <c r="H40" s="4"/>
      <c r="I40" s="4"/>
      <c r="J40" s="10"/>
      <c r="K40" s="4"/>
      <c r="M40" t="s">
        <v>38</v>
      </c>
    </row>
    <row r="41" spans="1:14" x14ac:dyDescent="0.25">
      <c r="A41" s="8">
        <v>0.44791666666666702</v>
      </c>
      <c r="B41" s="4"/>
      <c r="C41" s="12"/>
      <c r="D41" s="12"/>
      <c r="E41" s="4"/>
      <c r="F41" s="19" t="s">
        <v>94</v>
      </c>
      <c r="G41" s="46"/>
      <c r="H41" s="4"/>
      <c r="I41" s="4"/>
      <c r="J41" s="4"/>
      <c r="K41" s="4"/>
      <c r="M41" t="s">
        <v>42</v>
      </c>
      <c r="N41" t="s">
        <v>43</v>
      </c>
    </row>
    <row r="42" spans="1:14" x14ac:dyDescent="0.25">
      <c r="A42" s="8">
        <v>0.45833333333333298</v>
      </c>
      <c r="B42" s="4"/>
      <c r="C42" s="12"/>
      <c r="D42" s="12"/>
      <c r="E42" s="4"/>
      <c r="F42" s="4"/>
      <c r="G42" s="46"/>
      <c r="H42" s="11" t="s">
        <v>41</v>
      </c>
      <c r="I42" s="11" t="s">
        <v>41</v>
      </c>
      <c r="J42" s="4"/>
      <c r="K42" s="4"/>
      <c r="M42" t="s">
        <v>52</v>
      </c>
      <c r="N42" t="s">
        <v>92</v>
      </c>
    </row>
    <row r="43" spans="1:14" x14ac:dyDescent="0.25">
      <c r="A43" s="8">
        <v>0.46875</v>
      </c>
      <c r="B43" s="4"/>
      <c r="C43" s="12"/>
      <c r="D43" s="12"/>
      <c r="E43" s="4"/>
      <c r="F43" s="22" t="s">
        <v>95</v>
      </c>
      <c r="G43" s="46"/>
      <c r="H43" s="10"/>
      <c r="I43" s="10"/>
      <c r="J43" s="4"/>
      <c r="K43" s="4"/>
    </row>
    <row r="44" spans="1:14" x14ac:dyDescent="0.25">
      <c r="A44" s="8">
        <v>0.47916666666666702</v>
      </c>
      <c r="B44" s="4"/>
      <c r="C44" s="4"/>
      <c r="D44" s="4"/>
      <c r="E44" s="12" t="s">
        <v>58</v>
      </c>
      <c r="F44" s="21"/>
      <c r="G44" s="46"/>
      <c r="H44" s="10"/>
      <c r="I44" s="10"/>
      <c r="J44" s="18" t="s">
        <v>96</v>
      </c>
      <c r="K44" s="4"/>
    </row>
    <row r="45" spans="1:14" x14ac:dyDescent="0.25">
      <c r="A45" s="8">
        <v>0.48958333333333298</v>
      </c>
      <c r="B45" s="4"/>
      <c r="C45" s="17" t="s">
        <v>78</v>
      </c>
      <c r="D45" s="17" t="s">
        <v>78</v>
      </c>
      <c r="E45" s="12"/>
      <c r="F45" s="21"/>
      <c r="G45" s="46"/>
      <c r="H45" s="10"/>
      <c r="I45" s="10"/>
      <c r="J45" s="18"/>
      <c r="K45" s="4"/>
    </row>
    <row r="46" spans="1:14" x14ac:dyDescent="0.25">
      <c r="A46" s="8">
        <v>0.5</v>
      </c>
      <c r="B46" s="4"/>
      <c r="C46" s="17"/>
      <c r="D46" s="17"/>
      <c r="E46" s="12"/>
      <c r="F46" s="21"/>
      <c r="G46" s="46"/>
      <c r="H46" s="13"/>
      <c r="I46" s="13"/>
      <c r="J46" s="18"/>
      <c r="K46" s="4"/>
    </row>
    <row r="47" spans="1:14" x14ac:dyDescent="0.25">
      <c r="A47" s="8">
        <v>0.51041666666666696</v>
      </c>
      <c r="B47" s="4"/>
      <c r="C47" s="17"/>
      <c r="D47" s="17"/>
      <c r="E47" s="12"/>
      <c r="F47" s="4"/>
      <c r="G47" s="46"/>
      <c r="H47" s="4"/>
      <c r="I47" s="4"/>
      <c r="J47" s="18"/>
      <c r="K47" s="13"/>
    </row>
    <row r="48" spans="1:14" x14ac:dyDescent="0.25">
      <c r="A48" s="8">
        <v>0.52083333333333304</v>
      </c>
      <c r="B48" s="4"/>
      <c r="C48" s="17"/>
      <c r="D48" s="17"/>
      <c r="E48" s="4"/>
      <c r="F48" s="16" t="s">
        <v>61</v>
      </c>
      <c r="G48" s="46"/>
      <c r="H48" s="13"/>
      <c r="I48" s="13"/>
      <c r="J48" s="4"/>
      <c r="K48" s="4"/>
    </row>
    <row r="49" spans="1:11" x14ac:dyDescent="0.25">
      <c r="A49" s="8">
        <v>0.53125</v>
      </c>
      <c r="B49" s="4"/>
      <c r="C49" s="17"/>
      <c r="D49" s="17"/>
      <c r="E49" s="4"/>
      <c r="F49" s="16"/>
      <c r="G49" s="46"/>
      <c r="H49" s="4"/>
      <c r="I49" s="4"/>
      <c r="J49" s="4"/>
      <c r="K49" s="11" t="s">
        <v>41</v>
      </c>
    </row>
    <row r="50" spans="1:11" x14ac:dyDescent="0.25">
      <c r="A50" s="8">
        <v>0.54166666666666696</v>
      </c>
      <c r="B50" s="4"/>
      <c r="C50" s="17"/>
      <c r="D50" s="17"/>
      <c r="E50" s="4"/>
      <c r="F50" s="16"/>
      <c r="G50" s="46"/>
      <c r="H50" s="18" t="s">
        <v>96</v>
      </c>
      <c r="I50" s="18" t="s">
        <v>96</v>
      </c>
      <c r="J50" s="4"/>
      <c r="K50" s="10"/>
    </row>
    <row r="51" spans="1:11" x14ac:dyDescent="0.25">
      <c r="A51" s="8">
        <v>0.55208333333333304</v>
      </c>
      <c r="B51" s="4"/>
      <c r="C51" s="31"/>
      <c r="D51" s="31"/>
      <c r="E51" s="4"/>
      <c r="F51" s="16"/>
      <c r="G51" s="46"/>
      <c r="H51" s="18"/>
      <c r="I51" s="18"/>
      <c r="J51" s="19" t="s">
        <v>97</v>
      </c>
      <c r="K51" s="10"/>
    </row>
    <row r="52" spans="1:11" x14ac:dyDescent="0.25">
      <c r="A52" s="8">
        <v>0.5625</v>
      </c>
      <c r="B52" s="4"/>
      <c r="C52" s="31"/>
      <c r="D52" s="31"/>
      <c r="E52" s="4"/>
      <c r="F52" s="13"/>
      <c r="G52" s="46"/>
      <c r="H52" s="18"/>
      <c r="I52" s="18"/>
      <c r="K52" s="10"/>
    </row>
    <row r="53" spans="1:11" x14ac:dyDescent="0.25">
      <c r="A53" s="8">
        <v>0.57291666666666696</v>
      </c>
      <c r="B53" s="13" t="s">
        <v>98</v>
      </c>
      <c r="C53" s="4"/>
      <c r="D53" s="4"/>
      <c r="E53" s="17" t="s">
        <v>78</v>
      </c>
      <c r="F53" s="14" t="s">
        <v>56</v>
      </c>
      <c r="G53" s="46"/>
      <c r="H53" s="18"/>
      <c r="I53" s="18"/>
      <c r="J53" s="4"/>
      <c r="K53" s="4"/>
    </row>
    <row r="54" spans="1:11" x14ac:dyDescent="0.25">
      <c r="A54" s="8">
        <v>0.58333333333333304</v>
      </c>
      <c r="B54" s="13" t="s">
        <v>99</v>
      </c>
      <c r="C54" s="4"/>
      <c r="D54" s="4"/>
      <c r="E54" s="17"/>
      <c r="F54" s="14"/>
      <c r="G54" s="46"/>
      <c r="H54" s="13"/>
      <c r="I54" s="13"/>
      <c r="J54" s="13" t="s">
        <v>100</v>
      </c>
      <c r="K54" s="4"/>
    </row>
    <row r="55" spans="1:11" x14ac:dyDescent="0.25">
      <c r="A55" s="8">
        <v>0.59375</v>
      </c>
      <c r="C55" s="4"/>
      <c r="D55" s="4"/>
      <c r="E55" s="17"/>
      <c r="F55" s="14"/>
      <c r="G55" s="46"/>
      <c r="H55" s="19" t="s">
        <v>97</v>
      </c>
      <c r="I55" s="19" t="s">
        <v>97</v>
      </c>
      <c r="K55" s="18" t="s">
        <v>101</v>
      </c>
    </row>
    <row r="56" spans="1:11" x14ac:dyDescent="0.25">
      <c r="A56" s="8">
        <v>0.60416666666666696</v>
      </c>
      <c r="B56" s="4"/>
      <c r="C56" s="18" t="s">
        <v>96</v>
      </c>
      <c r="D56" s="18" t="s">
        <v>96</v>
      </c>
      <c r="E56" s="17"/>
      <c r="F56" s="14"/>
      <c r="G56" s="46"/>
      <c r="H56" s="4"/>
      <c r="I56" s="13"/>
      <c r="J56" s="13"/>
      <c r="K56" s="18"/>
    </row>
    <row r="57" spans="1:11" x14ac:dyDescent="0.25">
      <c r="A57" s="8">
        <v>0.61458333333333304</v>
      </c>
      <c r="B57" s="4"/>
      <c r="C57" s="18"/>
      <c r="D57" s="18"/>
      <c r="E57" s="17"/>
      <c r="F57" s="14"/>
      <c r="G57" s="20"/>
      <c r="H57" s="13"/>
      <c r="I57" s="13"/>
      <c r="J57" s="4"/>
      <c r="K57" s="18"/>
    </row>
    <row r="58" spans="1:11" x14ac:dyDescent="0.25">
      <c r="A58" s="8">
        <v>0.625</v>
      </c>
      <c r="B58" s="13"/>
      <c r="C58" s="18"/>
      <c r="D58" s="18"/>
      <c r="E58" s="17"/>
      <c r="F58" s="14"/>
      <c r="G58" s="20"/>
      <c r="H58" s="13" t="s">
        <v>100</v>
      </c>
      <c r="I58" s="13" t="s">
        <v>100</v>
      </c>
      <c r="J58" s="4"/>
      <c r="K58" s="18"/>
    </row>
    <row r="59" spans="1:11" x14ac:dyDescent="0.25">
      <c r="A59" s="8">
        <v>0.63541666666666696</v>
      </c>
      <c r="B59" s="13"/>
      <c r="C59" s="18"/>
      <c r="D59" s="18"/>
      <c r="E59" s="17"/>
      <c r="F59" s="13"/>
      <c r="G59" s="46"/>
      <c r="H59" s="4"/>
      <c r="I59" s="13"/>
      <c r="J59" s="13"/>
      <c r="K59" s="13"/>
    </row>
    <row r="60" spans="1:11" x14ac:dyDescent="0.25">
      <c r="A60" s="8">
        <v>0.64583333333333304</v>
      </c>
      <c r="B60" s="4"/>
      <c r="C60" s="13"/>
      <c r="D60" s="13"/>
      <c r="E60" s="18" t="s">
        <v>96</v>
      </c>
      <c r="F60" s="4"/>
      <c r="G60" s="46"/>
      <c r="H60" s="4"/>
      <c r="I60" s="13"/>
      <c r="J60" s="13"/>
      <c r="K60" s="19" t="s">
        <v>97</v>
      </c>
    </row>
    <row r="61" spans="1:11" x14ac:dyDescent="0.25">
      <c r="A61" s="8">
        <v>0.65625</v>
      </c>
      <c r="B61" s="4"/>
      <c r="C61" s="4"/>
      <c r="D61" s="4"/>
      <c r="E61" s="18"/>
      <c r="F61" s="19" t="s">
        <v>102</v>
      </c>
      <c r="G61" s="20"/>
      <c r="H61" s="13"/>
      <c r="I61" s="13"/>
      <c r="J61" s="13"/>
      <c r="K61" s="13"/>
    </row>
    <row r="62" spans="1:11" x14ac:dyDescent="0.25">
      <c r="A62" s="8">
        <v>0.66666666666666696</v>
      </c>
      <c r="B62" s="13"/>
      <c r="C62" s="19" t="s">
        <v>103</v>
      </c>
      <c r="D62" s="19" t="s">
        <v>103</v>
      </c>
      <c r="E62" s="18"/>
      <c r="F62" s="13"/>
      <c r="G62" s="20"/>
      <c r="H62" s="13"/>
      <c r="I62" s="13"/>
      <c r="J62" s="13"/>
      <c r="K62" s="4"/>
    </row>
    <row r="63" spans="1:11" x14ac:dyDescent="0.25">
      <c r="A63" s="8">
        <v>0.67708333333333404</v>
      </c>
      <c r="B63" s="4"/>
      <c r="C63" s="4"/>
      <c r="D63" s="4"/>
      <c r="E63" s="18"/>
      <c r="F63" s="4"/>
      <c r="G63" s="46"/>
      <c r="H63" s="4"/>
      <c r="I63" s="4"/>
      <c r="J63" s="4"/>
      <c r="K63" s="13" t="s">
        <v>100</v>
      </c>
    </row>
    <row r="64" spans="1:11" x14ac:dyDescent="0.25">
      <c r="A64" s="8">
        <v>0.687500000000001</v>
      </c>
      <c r="B64" s="4"/>
      <c r="C64" s="4"/>
      <c r="D64" s="4"/>
      <c r="E64" s="4"/>
      <c r="F64" s="4"/>
      <c r="G64" s="46"/>
      <c r="H64" s="4"/>
      <c r="I64" s="4"/>
      <c r="J64" s="4"/>
      <c r="K64" s="4"/>
    </row>
    <row r="65" spans="1:11" x14ac:dyDescent="0.25">
      <c r="A65" s="8">
        <v>0.69791666666666796</v>
      </c>
      <c r="B65" s="4"/>
      <c r="C65" s="13" t="s">
        <v>100</v>
      </c>
      <c r="D65" s="13" t="s">
        <v>100</v>
      </c>
      <c r="E65" s="19" t="s">
        <v>103</v>
      </c>
      <c r="F65" s="4"/>
      <c r="G65" s="46"/>
      <c r="H65" s="4"/>
      <c r="I65" s="4"/>
      <c r="J65" s="4"/>
      <c r="K65" s="4"/>
    </row>
    <row r="66" spans="1:11" x14ac:dyDescent="0.25">
      <c r="A66" s="8">
        <v>0.70833333333333337</v>
      </c>
      <c r="B66" s="4"/>
      <c r="C66" s="4"/>
      <c r="D66" s="4"/>
      <c r="E66" s="4"/>
      <c r="F66" s="4"/>
      <c r="G66" s="46"/>
      <c r="H66" s="4"/>
      <c r="I66" s="4"/>
      <c r="J66" s="4"/>
      <c r="K66" s="4"/>
    </row>
    <row r="67" spans="1:11" x14ac:dyDescent="0.25">
      <c r="A67" s="8">
        <v>0.71875</v>
      </c>
      <c r="B67" s="4"/>
      <c r="C67" s="4"/>
      <c r="D67" s="4"/>
      <c r="E67" s="13" t="s">
        <v>100</v>
      </c>
      <c r="F67" s="4"/>
      <c r="G67" s="46"/>
      <c r="H67" s="4"/>
      <c r="I67" s="4"/>
      <c r="J67" s="4"/>
      <c r="K67" s="4"/>
    </row>
    <row r="68" spans="1:11" x14ac:dyDescent="0.25">
      <c r="A68" s="8"/>
      <c r="B68" s="4"/>
      <c r="C68" s="4"/>
      <c r="D68" s="4"/>
      <c r="E68" s="13"/>
      <c r="F68" s="4"/>
      <c r="G68" s="46"/>
      <c r="H68" s="4"/>
      <c r="I68" s="4"/>
      <c r="J68" s="4"/>
      <c r="K68" s="4"/>
    </row>
    <row r="69" spans="1:11" x14ac:dyDescent="0.25">
      <c r="A69" s="8">
        <v>0.72916666666666663</v>
      </c>
      <c r="B69" s="108" t="s">
        <v>104</v>
      </c>
      <c r="C69" s="109"/>
      <c r="D69" s="109"/>
      <c r="E69" s="109"/>
      <c r="F69" s="109"/>
      <c r="G69" s="109"/>
      <c r="H69" s="109"/>
      <c r="I69" s="109"/>
      <c r="J69" s="109"/>
      <c r="K69" s="110"/>
    </row>
    <row r="104" spans="1:3" x14ac:dyDescent="0.25">
      <c r="A104" t="s">
        <v>29</v>
      </c>
    </row>
    <row r="105" spans="1:3" x14ac:dyDescent="0.25">
      <c r="A105" t="s">
        <v>35</v>
      </c>
      <c r="B105" s="2" t="s">
        <v>105</v>
      </c>
      <c r="C105" s="2" t="s">
        <v>106</v>
      </c>
    </row>
    <row r="106" spans="1:3" x14ac:dyDescent="0.25">
      <c r="A106" t="s">
        <v>38</v>
      </c>
    </row>
    <row r="107" spans="1:3" x14ac:dyDescent="0.25">
      <c r="A107" t="s">
        <v>52</v>
      </c>
    </row>
    <row r="108" spans="1:3" x14ac:dyDescent="0.25">
      <c r="A108" t="s">
        <v>107</v>
      </c>
    </row>
    <row r="110" spans="1:3" x14ac:dyDescent="0.25">
      <c r="A110" t="s">
        <v>108</v>
      </c>
    </row>
  </sheetData>
  <mergeCells count="3">
    <mergeCell ref="B69:K69"/>
    <mergeCell ref="C2:E2"/>
    <mergeCell ref="H2:K2"/>
  </mergeCells>
  <pageMargins left="0.7" right="0.7" top="0.78740157499999996" bottom="0.78740157499999996" header="0.3" footer="0.3"/>
  <pageSetup paperSize="9" scale="6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topLeftCell="A29" workbookViewId="0">
      <selection activeCell="D53" sqref="A31:D53"/>
    </sheetView>
  </sheetViews>
  <sheetFormatPr defaultRowHeight="15" x14ac:dyDescent="0.25"/>
  <cols>
    <col min="1" max="1" width="28.7109375" bestFit="1" customWidth="1"/>
    <col min="2" max="2" width="18.7109375" customWidth="1"/>
    <col min="3" max="3" width="13.7109375" customWidth="1"/>
    <col min="4" max="5" width="16" customWidth="1"/>
    <col min="6" max="6" width="13.42578125" bestFit="1" customWidth="1"/>
    <col min="7" max="7" width="12.5703125" bestFit="1" customWidth="1"/>
    <col min="8" max="8" width="5.28515625" bestFit="1" customWidth="1"/>
    <col min="9" max="10" width="11.5703125" bestFit="1" customWidth="1"/>
    <col min="11" max="12" width="12.5703125" bestFit="1" customWidth="1"/>
    <col min="13" max="13" width="12.7109375" bestFit="1" customWidth="1"/>
  </cols>
  <sheetData>
    <row r="1" spans="1:13" x14ac:dyDescent="0.25">
      <c r="A1" s="40" t="s">
        <v>110</v>
      </c>
      <c r="B1" s="41" t="s">
        <v>111</v>
      </c>
      <c r="C1" s="31"/>
      <c r="D1" s="36" t="s">
        <v>112</v>
      </c>
      <c r="E1" s="36"/>
      <c r="F1" s="17"/>
      <c r="G1" s="36"/>
      <c r="H1" s="36"/>
      <c r="I1" s="36"/>
      <c r="J1" s="36"/>
      <c r="K1" s="36"/>
      <c r="L1" s="36"/>
      <c r="M1" s="42"/>
    </row>
    <row r="2" spans="1:13" ht="15.75" thickBot="1" x14ac:dyDescent="0.3">
      <c r="A2" s="24" t="s">
        <v>113</v>
      </c>
      <c r="B2" s="13" t="s">
        <v>15</v>
      </c>
      <c r="C2" s="4"/>
      <c r="D2" s="20" t="s">
        <v>20</v>
      </c>
      <c r="E2" s="20" t="s">
        <v>21</v>
      </c>
      <c r="F2" s="20" t="s">
        <v>22</v>
      </c>
      <c r="G2" s="20" t="s">
        <v>23</v>
      </c>
      <c r="H2" s="5"/>
      <c r="I2" s="20" t="s">
        <v>24</v>
      </c>
      <c r="J2" s="20" t="s">
        <v>25</v>
      </c>
      <c r="K2" s="20" t="s">
        <v>26</v>
      </c>
      <c r="L2" s="20" t="s">
        <v>27</v>
      </c>
      <c r="M2" s="61"/>
    </row>
    <row r="3" spans="1:13" x14ac:dyDescent="0.25">
      <c r="A3" s="38" t="s">
        <v>114</v>
      </c>
      <c r="B3" s="33">
        <v>60</v>
      </c>
      <c r="C3" s="39"/>
      <c r="D3" s="4">
        <v>7</v>
      </c>
      <c r="E3" s="4">
        <v>10</v>
      </c>
      <c r="F3" s="4">
        <v>14</v>
      </c>
      <c r="G3" s="4">
        <v>17</v>
      </c>
      <c r="H3" s="46"/>
      <c r="I3" s="4">
        <v>8</v>
      </c>
      <c r="J3" s="4">
        <v>7</v>
      </c>
      <c r="K3" s="4">
        <v>14</v>
      </c>
      <c r="L3" s="4">
        <v>30</v>
      </c>
      <c r="M3" s="62"/>
    </row>
    <row r="4" spans="1:13" x14ac:dyDescent="0.25">
      <c r="A4" s="35" t="s">
        <v>115</v>
      </c>
      <c r="B4" s="33">
        <v>20</v>
      </c>
      <c r="C4" s="4"/>
      <c r="D4" s="4">
        <v>1</v>
      </c>
      <c r="E4" s="4">
        <v>1</v>
      </c>
      <c r="F4" s="4">
        <v>0</v>
      </c>
      <c r="G4" s="4">
        <v>0</v>
      </c>
      <c r="H4" s="4"/>
      <c r="I4" s="4">
        <v>1</v>
      </c>
      <c r="J4" s="4">
        <v>1</v>
      </c>
      <c r="K4" s="4">
        <v>1</v>
      </c>
      <c r="L4" s="4">
        <v>7</v>
      </c>
      <c r="M4" s="63"/>
    </row>
    <row r="5" spans="1:13" x14ac:dyDescent="0.25">
      <c r="A5" s="35" t="s">
        <v>48</v>
      </c>
      <c r="B5" s="34">
        <v>150</v>
      </c>
      <c r="C5" s="4"/>
      <c r="D5" s="6">
        <v>1300</v>
      </c>
      <c r="E5" s="6">
        <v>1300</v>
      </c>
      <c r="F5" s="6">
        <v>1300</v>
      </c>
      <c r="G5" s="6">
        <v>1100</v>
      </c>
      <c r="H5" s="6"/>
      <c r="I5" s="6">
        <v>900</v>
      </c>
      <c r="J5" s="6">
        <v>900</v>
      </c>
      <c r="K5" s="6">
        <v>900</v>
      </c>
      <c r="L5" s="6">
        <v>900</v>
      </c>
      <c r="M5" s="63"/>
    </row>
    <row r="6" spans="1:13" ht="14.45" customHeight="1" x14ac:dyDescent="0.25">
      <c r="A6" s="35"/>
      <c r="B6" s="33"/>
      <c r="C6" s="4"/>
      <c r="D6" s="5"/>
      <c r="E6" s="5"/>
      <c r="F6" s="5"/>
      <c r="G6" s="5"/>
      <c r="H6" s="5"/>
      <c r="I6" s="5"/>
      <c r="J6" s="5"/>
      <c r="K6" s="5"/>
      <c r="L6" s="5"/>
      <c r="M6" s="63"/>
    </row>
    <row r="7" spans="1:13" ht="14.45" customHeight="1" x14ac:dyDescent="0.25">
      <c r="A7" s="35" t="s">
        <v>116</v>
      </c>
      <c r="B7" s="34">
        <f>(B3-B4)*B5</f>
        <v>6000</v>
      </c>
      <c r="C7" s="33"/>
      <c r="D7" s="34">
        <f>(D3-D4)*D5</f>
        <v>7800</v>
      </c>
      <c r="E7" s="34">
        <f>(E3-E4)*E5</f>
        <v>11700</v>
      </c>
      <c r="F7" s="34">
        <f>(F3-F4)*F5</f>
        <v>18200</v>
      </c>
      <c r="G7" s="34">
        <f>(G3-G4)*G5</f>
        <v>18700</v>
      </c>
      <c r="H7" s="33"/>
      <c r="I7" s="34">
        <f>(I3-I4)*I5</f>
        <v>6300</v>
      </c>
      <c r="J7" s="34">
        <f>(J3-J4)*J5</f>
        <v>5400</v>
      </c>
      <c r="K7" s="34">
        <f>(K3-K4)*K5</f>
        <v>11700</v>
      </c>
      <c r="L7" s="34">
        <f>(L3-L4)*L5</f>
        <v>20700</v>
      </c>
      <c r="M7" s="64">
        <f>SUM(B7:L7)</f>
        <v>106500</v>
      </c>
    </row>
    <row r="8" spans="1:13" ht="14.45" customHeight="1" x14ac:dyDescent="0.25">
      <c r="A8" s="35" t="s">
        <v>117</v>
      </c>
      <c r="B8" s="34">
        <v>20000</v>
      </c>
      <c r="C8" s="33"/>
      <c r="D8" s="34"/>
      <c r="E8" s="34"/>
      <c r="F8" s="34"/>
      <c r="G8" s="34"/>
      <c r="H8" s="33"/>
      <c r="I8" s="34"/>
      <c r="J8" s="34"/>
      <c r="K8" s="34"/>
      <c r="L8" s="34"/>
      <c r="M8" s="64">
        <f>SUM(B8:L8)</f>
        <v>20000</v>
      </c>
    </row>
    <row r="9" spans="1:13" ht="14.45" customHeight="1" x14ac:dyDescent="0.25">
      <c r="A9" s="35"/>
      <c r="B9" s="34"/>
      <c r="C9" s="33"/>
      <c r="D9" s="34"/>
      <c r="E9" s="34"/>
      <c r="F9" s="34"/>
      <c r="G9" s="34"/>
      <c r="H9" s="33"/>
      <c r="I9" s="34"/>
      <c r="J9" s="34"/>
      <c r="K9" s="34"/>
      <c r="L9" s="34"/>
      <c r="M9" s="65">
        <f>SUM(M7:M8)</f>
        <v>126500</v>
      </c>
    </row>
    <row r="10" spans="1:13" ht="14.45" customHeight="1" x14ac:dyDescent="0.25">
      <c r="A10" s="37" t="s">
        <v>118</v>
      </c>
      <c r="B10" s="33"/>
      <c r="C10" s="4"/>
      <c r="D10" s="5"/>
      <c r="E10" s="5"/>
      <c r="F10" s="5"/>
      <c r="G10" s="5"/>
      <c r="H10" s="5"/>
      <c r="I10" s="5"/>
      <c r="J10" s="5"/>
      <c r="K10" s="5"/>
      <c r="L10" s="5"/>
      <c r="M10" s="63"/>
    </row>
    <row r="11" spans="1:13" ht="14.45" customHeight="1" x14ac:dyDescent="0.25">
      <c r="A11" s="35" t="s">
        <v>114</v>
      </c>
      <c r="B11" s="33">
        <v>80</v>
      </c>
      <c r="C11" s="4"/>
      <c r="D11" s="5">
        <v>12</v>
      </c>
      <c r="E11" s="5">
        <v>12</v>
      </c>
      <c r="F11" s="5">
        <v>12</v>
      </c>
      <c r="G11" s="5">
        <v>24</v>
      </c>
      <c r="H11" s="5"/>
      <c r="I11" s="5">
        <v>8</v>
      </c>
      <c r="J11" s="5">
        <v>12</v>
      </c>
      <c r="K11" s="5">
        <v>20</v>
      </c>
      <c r="L11" s="5">
        <v>30</v>
      </c>
      <c r="M11" s="63"/>
    </row>
    <row r="12" spans="1:13" x14ac:dyDescent="0.25">
      <c r="A12" s="35" t="s">
        <v>115</v>
      </c>
      <c r="B12" s="33">
        <v>20</v>
      </c>
      <c r="C12" s="4"/>
      <c r="D12" s="5">
        <v>3</v>
      </c>
      <c r="E12" s="5">
        <v>2</v>
      </c>
      <c r="F12" s="5">
        <v>2</v>
      </c>
      <c r="G12" s="5">
        <v>1</v>
      </c>
      <c r="H12" s="5"/>
      <c r="I12" s="5">
        <v>1</v>
      </c>
      <c r="J12" s="5">
        <v>1</v>
      </c>
      <c r="K12" s="5">
        <v>2</v>
      </c>
      <c r="L12" s="5">
        <v>3</v>
      </c>
      <c r="M12" s="63"/>
    </row>
    <row r="13" spans="1:13" x14ac:dyDescent="0.25">
      <c r="A13" s="35" t="s">
        <v>48</v>
      </c>
      <c r="B13" s="34">
        <v>150</v>
      </c>
      <c r="C13" s="4"/>
      <c r="D13" s="6">
        <v>1300</v>
      </c>
      <c r="E13" s="6">
        <v>1300</v>
      </c>
      <c r="F13" s="6">
        <v>1300</v>
      </c>
      <c r="G13" s="6">
        <v>1100</v>
      </c>
      <c r="H13" s="6"/>
      <c r="I13" s="6">
        <v>900</v>
      </c>
      <c r="J13" s="6">
        <v>900</v>
      </c>
      <c r="K13" s="6">
        <v>900</v>
      </c>
      <c r="L13" s="6">
        <v>900</v>
      </c>
      <c r="M13" s="63"/>
    </row>
    <row r="14" spans="1:13" x14ac:dyDescent="0.25">
      <c r="A14" s="35"/>
      <c r="B14" s="32"/>
      <c r="C14" s="4"/>
      <c r="D14" s="5"/>
      <c r="E14" s="5"/>
      <c r="F14" s="5"/>
      <c r="G14" s="5"/>
      <c r="H14" s="5"/>
      <c r="I14" s="5"/>
      <c r="J14" s="5"/>
      <c r="K14" s="5"/>
      <c r="L14" s="5"/>
      <c r="M14" s="63"/>
    </row>
    <row r="15" spans="1:13" x14ac:dyDescent="0.25">
      <c r="A15" s="43" t="s">
        <v>119</v>
      </c>
      <c r="B15" s="44">
        <f>(B11-B12)*B13</f>
        <v>9000</v>
      </c>
      <c r="C15" s="44"/>
      <c r="D15" s="44">
        <f>(D11-D12)*D13</f>
        <v>11700</v>
      </c>
      <c r="E15" s="44">
        <f>(E11-E12)*E13</f>
        <v>13000</v>
      </c>
      <c r="F15" s="44">
        <f>(F11-F12)*F13</f>
        <v>13000</v>
      </c>
      <c r="G15" s="44">
        <f>(G11-G12)*G13</f>
        <v>25300</v>
      </c>
      <c r="H15" s="44"/>
      <c r="I15" s="44">
        <f>(I11-I12)*I13</f>
        <v>6300</v>
      </c>
      <c r="J15" s="44">
        <f>(J11-J12)*J13</f>
        <v>9900</v>
      </c>
      <c r="K15" s="44">
        <f>(K11-K12)*K13</f>
        <v>16200</v>
      </c>
      <c r="L15" s="44">
        <f>(L11-L12)*L13</f>
        <v>24300</v>
      </c>
      <c r="M15" s="66">
        <f>SUM(B15:L15)</f>
        <v>128700</v>
      </c>
    </row>
    <row r="16" spans="1:13" x14ac:dyDescent="0.25">
      <c r="A16" s="5" t="s">
        <v>117</v>
      </c>
      <c r="B16" s="34">
        <v>20000</v>
      </c>
      <c r="C16" s="4"/>
      <c r="D16" s="4"/>
      <c r="E16" s="5"/>
      <c r="F16" s="4"/>
      <c r="G16" s="5"/>
      <c r="H16" s="4"/>
      <c r="I16" s="4"/>
      <c r="J16" s="5"/>
      <c r="K16" s="4"/>
      <c r="L16" s="5"/>
      <c r="M16" s="67">
        <f>SUM(B16:L16)</f>
        <v>20000</v>
      </c>
    </row>
    <row r="17" spans="1:13" x14ac:dyDescent="0.25">
      <c r="A17" s="5"/>
      <c r="B17" s="4"/>
      <c r="C17" s="4"/>
      <c r="D17" s="4"/>
      <c r="E17" s="5"/>
      <c r="F17" s="4"/>
      <c r="G17" s="5"/>
      <c r="H17" s="4"/>
      <c r="I17" s="4"/>
      <c r="J17" s="5"/>
      <c r="K17" s="4"/>
      <c r="L17" s="5"/>
      <c r="M17" s="68">
        <f>SUM(M15:M16)</f>
        <v>148700</v>
      </c>
    </row>
    <row r="18" spans="1:13" ht="15.75" thickBot="1" x14ac:dyDescent="0.3">
      <c r="A18" s="1"/>
      <c r="B18" s="2"/>
      <c r="C18" s="2"/>
      <c r="D18" s="2"/>
      <c r="F18" s="2"/>
      <c r="H18" s="2"/>
      <c r="I18" s="2"/>
      <c r="K18" s="2"/>
      <c r="M18" s="3"/>
    </row>
    <row r="19" spans="1:13" x14ac:dyDescent="0.25">
      <c r="A19" s="20" t="s">
        <v>120</v>
      </c>
      <c r="B19" s="24" t="s">
        <v>121</v>
      </c>
      <c r="C19" s="24" t="s">
        <v>122</v>
      </c>
      <c r="D19" s="24" t="s">
        <v>123</v>
      </c>
      <c r="E19" s="24" t="s">
        <v>124</v>
      </c>
      <c r="F19" s="50" t="s">
        <v>125</v>
      </c>
      <c r="G19" s="49"/>
      <c r="H19" s="49"/>
      <c r="I19" s="49"/>
      <c r="L19" s="51"/>
      <c r="M19" s="52" t="s">
        <v>126</v>
      </c>
    </row>
    <row r="20" spans="1:13" x14ac:dyDescent="0.25">
      <c r="A20" s="5" t="s">
        <v>127</v>
      </c>
      <c r="B20" s="7">
        <v>3</v>
      </c>
      <c r="C20" s="7">
        <v>20</v>
      </c>
      <c r="D20" s="5">
        <f t="shared" ref="D20:D27" si="0">B20*C20</f>
        <v>60</v>
      </c>
      <c r="E20" s="6">
        <v>130</v>
      </c>
      <c r="F20" s="59">
        <f t="shared" ref="F20:F27" si="1">D20*E20</f>
        <v>7800</v>
      </c>
      <c r="G20" s="49" t="s">
        <v>52</v>
      </c>
      <c r="H20" s="49" t="s">
        <v>128</v>
      </c>
      <c r="I20" s="49" t="s">
        <v>29</v>
      </c>
      <c r="L20" s="53"/>
      <c r="M20" s="54"/>
    </row>
    <row r="21" spans="1:13" x14ac:dyDescent="0.25">
      <c r="A21" s="5" t="s">
        <v>129</v>
      </c>
      <c r="B21" s="7">
        <v>30</v>
      </c>
      <c r="C21" s="7">
        <v>8</v>
      </c>
      <c r="D21" s="5">
        <f t="shared" si="0"/>
        <v>240</v>
      </c>
      <c r="E21" s="6">
        <v>100</v>
      </c>
      <c r="F21" s="59">
        <f t="shared" si="1"/>
        <v>24000</v>
      </c>
      <c r="G21" s="49"/>
      <c r="H21" s="49"/>
      <c r="I21" s="49"/>
      <c r="L21" s="55" t="s">
        <v>130</v>
      </c>
      <c r="M21" s="56">
        <f>M9-F29</f>
        <v>-5620</v>
      </c>
    </row>
    <row r="22" spans="1:13" x14ac:dyDescent="0.25">
      <c r="A22" s="5" t="s">
        <v>131</v>
      </c>
      <c r="B22" s="7">
        <v>30</v>
      </c>
      <c r="C22" s="7">
        <v>8</v>
      </c>
      <c r="D22" s="5">
        <f t="shared" si="0"/>
        <v>240</v>
      </c>
      <c r="E22" s="6">
        <v>100</v>
      </c>
      <c r="F22" s="59">
        <f t="shared" si="1"/>
        <v>24000</v>
      </c>
      <c r="G22" s="49"/>
      <c r="H22" s="49"/>
      <c r="I22" s="49"/>
      <c r="L22" s="53"/>
      <c r="M22" s="54"/>
    </row>
    <row r="23" spans="1:13" ht="15.75" thickBot="1" x14ac:dyDescent="0.3">
      <c r="A23" s="5" t="s">
        <v>132</v>
      </c>
      <c r="B23" s="48">
        <v>3</v>
      </c>
      <c r="C23" s="7">
        <v>8</v>
      </c>
      <c r="D23" s="5">
        <f t="shared" si="0"/>
        <v>24</v>
      </c>
      <c r="E23" s="6">
        <v>100</v>
      </c>
      <c r="F23" s="59">
        <f t="shared" si="1"/>
        <v>2400</v>
      </c>
      <c r="G23" s="49" t="s">
        <v>133</v>
      </c>
      <c r="H23" s="49"/>
      <c r="I23" s="49"/>
      <c r="L23" s="57" t="s">
        <v>134</v>
      </c>
      <c r="M23" s="58">
        <f>M17-F29</f>
        <v>16580</v>
      </c>
    </row>
    <row r="24" spans="1:13" x14ac:dyDescent="0.25">
      <c r="A24" s="5" t="s">
        <v>135</v>
      </c>
      <c r="B24" s="47">
        <v>3</v>
      </c>
      <c r="C24" s="7">
        <v>8</v>
      </c>
      <c r="D24" s="5">
        <f t="shared" si="0"/>
        <v>24</v>
      </c>
      <c r="E24" s="6">
        <v>100</v>
      </c>
      <c r="F24" s="59">
        <f t="shared" si="1"/>
        <v>2400</v>
      </c>
      <c r="G24" s="49" t="s">
        <v>38</v>
      </c>
      <c r="H24" s="49"/>
      <c r="I24" s="49"/>
    </row>
    <row r="25" spans="1:13" x14ac:dyDescent="0.25">
      <c r="A25" s="5" t="s">
        <v>136</v>
      </c>
      <c r="B25" s="5">
        <v>18</v>
      </c>
      <c r="C25" s="7">
        <v>8</v>
      </c>
      <c r="D25" s="5">
        <f t="shared" si="0"/>
        <v>144</v>
      </c>
      <c r="E25" s="6">
        <v>130</v>
      </c>
      <c r="F25" s="59">
        <f t="shared" si="1"/>
        <v>18720</v>
      </c>
      <c r="G25" s="49"/>
      <c r="H25" s="49"/>
      <c r="I25" s="49"/>
    </row>
    <row r="26" spans="1:13" x14ac:dyDescent="0.25">
      <c r="A26" s="5" t="s">
        <v>137</v>
      </c>
      <c r="B26" s="5">
        <v>18</v>
      </c>
      <c r="C26" s="7">
        <v>8</v>
      </c>
      <c r="D26" s="5">
        <f t="shared" si="0"/>
        <v>144</v>
      </c>
      <c r="E26" s="6">
        <v>130</v>
      </c>
      <c r="F26" s="59">
        <f t="shared" si="1"/>
        <v>18720</v>
      </c>
      <c r="G26" s="49"/>
      <c r="H26" s="49"/>
      <c r="I26" s="49"/>
    </row>
    <row r="27" spans="1:13" x14ac:dyDescent="0.25">
      <c r="A27" s="5" t="s">
        <v>138</v>
      </c>
      <c r="B27" s="5">
        <v>1</v>
      </c>
      <c r="C27" s="7">
        <v>16</v>
      </c>
      <c r="D27" s="5">
        <f t="shared" si="0"/>
        <v>16</v>
      </c>
      <c r="E27" s="6">
        <v>130</v>
      </c>
      <c r="F27" s="59">
        <f t="shared" si="1"/>
        <v>2080</v>
      </c>
      <c r="G27" s="49"/>
      <c r="H27" s="49"/>
      <c r="I27" s="49"/>
    </row>
    <row r="28" spans="1:13" x14ac:dyDescent="0.25">
      <c r="A28" s="5" t="s">
        <v>139</v>
      </c>
      <c r="B28" s="5">
        <v>16</v>
      </c>
      <c r="C28" s="5">
        <v>20</v>
      </c>
      <c r="D28" s="5">
        <v>16</v>
      </c>
      <c r="E28" s="6">
        <v>2000</v>
      </c>
      <c r="F28" s="59">
        <f>E28*D28</f>
        <v>32000</v>
      </c>
      <c r="G28" s="49"/>
      <c r="H28" s="49"/>
      <c r="I28" s="49"/>
    </row>
    <row r="29" spans="1:13" x14ac:dyDescent="0.25">
      <c r="A29" s="23" t="s">
        <v>140</v>
      </c>
      <c r="B29" s="23"/>
      <c r="C29" s="23"/>
      <c r="D29" s="23"/>
      <c r="E29" s="23"/>
      <c r="F29" s="60">
        <f>SUM(F20:F28)</f>
        <v>132120</v>
      </c>
      <c r="G29" s="49"/>
      <c r="H29" s="49"/>
      <c r="I29" s="49"/>
    </row>
    <row r="30" spans="1:13" x14ac:dyDescent="0.25">
      <c r="B30" s="32"/>
      <c r="C30" s="2"/>
    </row>
    <row r="31" spans="1:13" x14ac:dyDescent="0.25">
      <c r="A31" s="24" t="s">
        <v>180</v>
      </c>
      <c r="B31" s="5"/>
      <c r="C31" s="5"/>
      <c r="D31" s="5"/>
    </row>
    <row r="32" spans="1:13" x14ac:dyDescent="0.25">
      <c r="A32" s="5" t="s">
        <v>173</v>
      </c>
      <c r="B32" s="85">
        <v>59970</v>
      </c>
      <c r="C32" s="5"/>
      <c r="D32" s="5"/>
    </row>
    <row r="33" spans="1:4" x14ac:dyDescent="0.25">
      <c r="A33" s="5" t="s">
        <v>141</v>
      </c>
      <c r="B33" s="85">
        <v>23250</v>
      </c>
      <c r="C33" s="5" t="s">
        <v>174</v>
      </c>
      <c r="D33" s="6">
        <v>4900</v>
      </c>
    </row>
    <row r="34" spans="1:4" x14ac:dyDescent="0.25">
      <c r="A34" s="5"/>
      <c r="B34" s="86"/>
      <c r="C34" s="5" t="s">
        <v>175</v>
      </c>
      <c r="D34" s="6">
        <v>11500</v>
      </c>
    </row>
    <row r="35" spans="1:4" x14ac:dyDescent="0.25">
      <c r="A35" s="5"/>
      <c r="B35" s="86"/>
      <c r="C35" s="5" t="s">
        <v>176</v>
      </c>
      <c r="D35" s="6">
        <v>1750</v>
      </c>
    </row>
    <row r="36" spans="1:4" x14ac:dyDescent="0.25">
      <c r="A36" s="5"/>
      <c r="B36" s="86"/>
      <c r="C36" s="5" t="s">
        <v>177</v>
      </c>
      <c r="D36" s="6">
        <v>5100</v>
      </c>
    </row>
    <row r="37" spans="1:4" x14ac:dyDescent="0.25">
      <c r="A37" s="5" t="s">
        <v>185</v>
      </c>
      <c r="B37" s="85">
        <v>20000</v>
      </c>
      <c r="C37" s="5"/>
      <c r="D37" s="6"/>
    </row>
    <row r="38" spans="1:4" x14ac:dyDescent="0.25">
      <c r="A38" s="5"/>
      <c r="B38" s="87"/>
      <c r="C38" s="5"/>
      <c r="D38" s="5"/>
    </row>
    <row r="39" spans="1:4" x14ac:dyDescent="0.25">
      <c r="A39" s="5"/>
      <c r="B39" s="85"/>
      <c r="C39" s="5"/>
      <c r="D39" s="5"/>
    </row>
    <row r="40" spans="1:4" x14ac:dyDescent="0.25">
      <c r="A40" s="24" t="s">
        <v>181</v>
      </c>
      <c r="B40" s="5"/>
      <c r="C40" s="5"/>
      <c r="D40" s="5"/>
    </row>
    <row r="41" spans="1:4" x14ac:dyDescent="0.25">
      <c r="A41" s="5" t="s">
        <v>171</v>
      </c>
      <c r="B41" s="88">
        <v>-9370</v>
      </c>
      <c r="C41" s="5"/>
      <c r="D41" s="5"/>
    </row>
    <row r="42" spans="1:4" x14ac:dyDescent="0.25">
      <c r="A42" s="5" t="s">
        <v>172</v>
      </c>
      <c r="B42" s="88">
        <v>-7200</v>
      </c>
      <c r="C42" s="5"/>
      <c r="D42" s="5"/>
    </row>
    <row r="43" spans="1:4" x14ac:dyDescent="0.25">
      <c r="A43" s="5" t="s">
        <v>178</v>
      </c>
      <c r="B43" s="88">
        <v>-40350</v>
      </c>
      <c r="C43" s="5">
        <v>403.5</v>
      </c>
      <c r="D43" s="5"/>
    </row>
    <row r="44" spans="1:4" x14ac:dyDescent="0.25">
      <c r="A44" s="5" t="s">
        <v>182</v>
      </c>
      <c r="B44" s="88">
        <v>-32000</v>
      </c>
      <c r="C44" s="5"/>
      <c r="D44" s="5"/>
    </row>
    <row r="45" spans="1:4" x14ac:dyDescent="0.25">
      <c r="A45" s="5"/>
      <c r="B45" s="5"/>
      <c r="C45" s="5"/>
      <c r="D45" s="5"/>
    </row>
    <row r="46" spans="1:4" x14ac:dyDescent="0.25">
      <c r="A46" s="24" t="s">
        <v>183</v>
      </c>
      <c r="B46" s="91">
        <f>SUM(B32:B38)</f>
        <v>103220</v>
      </c>
      <c r="C46" s="5"/>
      <c r="D46" s="5"/>
    </row>
    <row r="47" spans="1:4" x14ac:dyDescent="0.25">
      <c r="A47" s="24" t="s">
        <v>184</v>
      </c>
      <c r="B47" s="92">
        <f>SUM(B41:B44)</f>
        <v>-88920</v>
      </c>
      <c r="C47" s="5"/>
      <c r="D47" s="5"/>
    </row>
    <row r="48" spans="1:4" x14ac:dyDescent="0.25">
      <c r="A48" s="5"/>
      <c r="B48" s="5"/>
      <c r="C48" s="5"/>
      <c r="D48" s="5"/>
    </row>
    <row r="49" spans="1:4" x14ac:dyDescent="0.25">
      <c r="A49" s="24" t="s">
        <v>140</v>
      </c>
      <c r="B49" s="90">
        <f>B46+B47</f>
        <v>14300</v>
      </c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24" t="s">
        <v>179</v>
      </c>
      <c r="B51" s="89">
        <v>43400</v>
      </c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 t="s">
        <v>2</v>
      </c>
      <c r="B53" s="6">
        <v>-1877</v>
      </c>
      <c r="C53" s="5" t="s">
        <v>186</v>
      </c>
      <c r="D53" s="5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F6E4C-60D4-40E4-9EB0-5C56C15A7AD6}">
  <dimension ref="A1:C12"/>
  <sheetViews>
    <sheetView workbookViewId="0">
      <selection activeCell="G11" sqref="G11"/>
    </sheetView>
  </sheetViews>
  <sheetFormatPr defaultRowHeight="15" x14ac:dyDescent="0.25"/>
  <sheetData>
    <row r="1" spans="1:3" x14ac:dyDescent="0.25">
      <c r="A1" s="24" t="s">
        <v>142</v>
      </c>
      <c r="B1" s="5"/>
      <c r="C1" s="5"/>
    </row>
    <row r="2" spans="1:3" x14ac:dyDescent="0.25">
      <c r="A2" s="24" t="s">
        <v>143</v>
      </c>
      <c r="B2" s="81" t="s">
        <v>144</v>
      </c>
      <c r="C2" s="5">
        <v>124</v>
      </c>
    </row>
    <row r="3" spans="1:3" x14ac:dyDescent="0.25">
      <c r="A3" s="5"/>
      <c r="B3" s="81" t="s">
        <v>145</v>
      </c>
      <c r="C3" s="5">
        <v>130</v>
      </c>
    </row>
    <row r="4" spans="1:3" x14ac:dyDescent="0.25">
      <c r="A4" s="5"/>
      <c r="B4" s="81" t="s">
        <v>146</v>
      </c>
      <c r="C4" s="5">
        <v>139</v>
      </c>
    </row>
    <row r="5" spans="1:3" x14ac:dyDescent="0.25">
      <c r="A5" s="5"/>
      <c r="B5" s="5"/>
      <c r="C5" s="5"/>
    </row>
    <row r="6" spans="1:3" x14ac:dyDescent="0.25">
      <c r="A6" s="24" t="s">
        <v>143</v>
      </c>
      <c r="B6" s="81" t="s">
        <v>147</v>
      </c>
      <c r="C6" s="5">
        <v>130</v>
      </c>
    </row>
    <row r="7" spans="1:3" x14ac:dyDescent="0.25">
      <c r="A7" s="5"/>
      <c r="B7" s="81" t="s">
        <v>148</v>
      </c>
      <c r="C7" s="5">
        <v>142</v>
      </c>
    </row>
    <row r="8" spans="1:3" x14ac:dyDescent="0.25">
      <c r="A8" s="5"/>
      <c r="B8" s="81" t="s">
        <v>149</v>
      </c>
      <c r="C8" s="5">
        <v>163</v>
      </c>
    </row>
    <row r="9" spans="1:3" x14ac:dyDescent="0.25">
      <c r="A9" s="5"/>
      <c r="B9" s="5"/>
      <c r="C9" s="5"/>
    </row>
    <row r="10" spans="1:3" x14ac:dyDescent="0.25">
      <c r="A10" s="24" t="s">
        <v>78</v>
      </c>
      <c r="B10" s="81" t="s">
        <v>147</v>
      </c>
      <c r="C10" s="5">
        <v>200</v>
      </c>
    </row>
    <row r="11" spans="1:3" x14ac:dyDescent="0.25">
      <c r="A11" s="5"/>
      <c r="B11" s="81" t="s">
        <v>148</v>
      </c>
      <c r="C11" s="5">
        <v>250</v>
      </c>
    </row>
    <row r="12" spans="1:3" x14ac:dyDescent="0.25">
      <c r="A12" s="5"/>
      <c r="B12" s="81" t="s">
        <v>149</v>
      </c>
      <c r="C12" s="5">
        <v>300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Časový program 2024</vt:lpstr>
      <vt:lpstr>Časový program 2024 pracovní</vt:lpstr>
      <vt:lpstr>Entry</vt:lpstr>
      <vt:lpstr>Časový program 2024 (2)</vt:lpstr>
      <vt:lpstr>Zajistit</vt:lpstr>
      <vt:lpstr>Pořadatelé</vt:lpstr>
      <vt:lpstr>Časový program</vt:lpstr>
      <vt:lpstr>Rozpočet</vt:lpstr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Koutnik</dc:creator>
  <cp:keywords/>
  <dc:description/>
  <cp:lastModifiedBy>Martin Smetana</cp:lastModifiedBy>
  <cp:revision/>
  <dcterms:created xsi:type="dcterms:W3CDTF">2022-01-31T21:55:55Z</dcterms:created>
  <dcterms:modified xsi:type="dcterms:W3CDTF">2024-05-02T17:23:27Z</dcterms:modified>
  <cp:category/>
  <cp:contentStatus/>
</cp:coreProperties>
</file>